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27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<sst xmlns="http://schemas.openxmlformats.org/spreadsheetml/2006/main" count="392" uniqueCount="267">
  <si>
    <t>建设项目环境影响报告书审批基础信息表</t>
  </si>
  <si>
    <r>
      <rPr>
        <sz val="9"/>
        <color theme="1"/>
        <rFont val="宋体"/>
        <charset val="134"/>
      </rPr>
      <t>填表单位（盖章）：</t>
    </r>
  </si>
  <si>
    <t>河南天目先导电池材料有限公司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</si>
  <si>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填表人（签字）：</t>
    </r>
  </si>
  <si>
    <t>陈大勇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</si>
  <si>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项目经办人（签字）：</t>
    </r>
  </si>
  <si>
    <r>
      <rPr>
        <b/>
        <sz val="9"/>
        <color theme="1"/>
        <rFont val="宋体"/>
        <charset val="134"/>
      </rPr>
      <t>建</t>
    </r>
    <r>
      <rPr>
        <b/>
        <sz val="9"/>
        <color theme="1"/>
        <rFont val="Times New Roman"/>
        <charset val="134"/>
      </rPr>
      <t xml:space="preserve"> </t>
    </r>
    <r>
      <rPr>
        <b/>
        <sz val="9"/>
        <color theme="1"/>
        <rFont val="宋体"/>
        <charset val="134"/>
      </rPr>
      <t>设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项</t>
    </r>
    <r>
      <rPr>
        <b/>
        <sz val="9"/>
        <color theme="1"/>
        <rFont val="Times New Roman"/>
        <charset val="134"/>
      </rPr>
      <t xml:space="preserve"> </t>
    </r>
    <r>
      <rPr>
        <b/>
        <sz val="9"/>
        <color theme="1"/>
        <rFont val="宋体"/>
        <charset val="134"/>
      </rPr>
      <t>目</t>
    </r>
  </si>
  <si>
    <r>
      <rPr>
        <b/>
        <sz val="9"/>
        <color theme="1"/>
        <rFont val="宋体"/>
        <charset val="134"/>
      </rPr>
      <t>项目名称</t>
    </r>
  </si>
  <si>
    <r>
      <rPr>
        <sz val="9"/>
        <color theme="1"/>
        <rFont val="宋体"/>
        <charset val="134"/>
      </rPr>
      <t>年产</t>
    </r>
    <r>
      <rPr>
        <sz val="9"/>
        <color theme="1"/>
        <rFont val="Times New Roman"/>
        <charset val="134"/>
      </rPr>
      <t>8000</t>
    </r>
    <r>
      <rPr>
        <sz val="9"/>
        <color theme="1"/>
        <rFont val="宋体"/>
        <charset val="134"/>
      </rPr>
      <t>吨新一代纳米硅碳负极材料项目</t>
    </r>
  </si>
  <si>
    <r>
      <rPr>
        <b/>
        <sz val="9"/>
        <color theme="1"/>
        <rFont val="宋体"/>
        <charset val="134"/>
      </rPr>
      <t>建设内容</t>
    </r>
  </si>
  <si>
    <r>
      <t>新建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座硅碳负极材料生产车间，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座研发车间，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座乙炔生产车间，另外新建化验室、变电站、中间品仓库、机修厂房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综合仓、危化品库、原料仓库、丙类固废库、丙类危废库、机柜间、电石库、冷冻站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包覆剂制备、焚烧炉、地面火炬、初期雨水及事故池，供电等公用工程接自园区已建系统</t>
    </r>
  </si>
  <si>
    <r>
      <rPr>
        <b/>
        <sz val="9"/>
        <color theme="1"/>
        <rFont val="宋体"/>
        <charset val="134"/>
      </rPr>
      <t>项目代码</t>
    </r>
  </si>
  <si>
    <t>2512-411056-04-01-187367</t>
  </si>
  <si>
    <r>
      <rPr>
        <b/>
        <sz val="9"/>
        <color theme="1"/>
        <rFont val="宋体"/>
        <charset val="134"/>
      </rPr>
      <t>环评信用平台编号</t>
    </r>
  </si>
  <si>
    <t>uo6679</t>
  </si>
  <si>
    <r>
      <rPr>
        <b/>
        <sz val="9"/>
        <color theme="1"/>
        <rFont val="宋体"/>
        <charset val="134"/>
      </rPr>
      <t>建设地点</t>
    </r>
  </si>
  <si>
    <r>
      <rPr>
        <sz val="9"/>
        <color theme="1"/>
        <rFont val="宋体"/>
        <charset val="134"/>
      </rPr>
      <t>许昌市襄城县先进制造业开发区</t>
    </r>
  </si>
  <si>
    <r>
      <rPr>
        <b/>
        <sz val="9"/>
        <color theme="1"/>
        <rFont val="宋体"/>
        <charset val="134"/>
      </rPr>
      <t>建设规模</t>
    </r>
  </si>
  <si>
    <r>
      <rPr>
        <sz val="9"/>
        <color theme="1"/>
        <rFont val="宋体"/>
        <charset val="134"/>
      </rPr>
      <t>年产</t>
    </r>
    <r>
      <rPr>
        <sz val="9"/>
        <color theme="1"/>
        <rFont val="Times New Roman"/>
        <charset val="134"/>
      </rPr>
      <t>8000</t>
    </r>
    <r>
      <rPr>
        <sz val="9"/>
        <color theme="1"/>
        <rFont val="宋体"/>
        <charset val="134"/>
      </rPr>
      <t>吨纳米硅碳负极材料，年产</t>
    </r>
    <r>
      <rPr>
        <sz val="9"/>
        <color theme="1"/>
        <rFont val="Times New Roman"/>
        <charset val="134"/>
      </rPr>
      <t>3600</t>
    </r>
    <r>
      <rPr>
        <sz val="9"/>
        <color theme="1"/>
        <rFont val="宋体"/>
        <charset val="134"/>
      </rPr>
      <t>吨乙炔</t>
    </r>
  </si>
  <si>
    <r>
      <rPr>
        <b/>
        <sz val="9"/>
        <color theme="1"/>
        <rFont val="宋体"/>
        <charset val="134"/>
      </rPr>
      <t>项目建设周期（月）</t>
    </r>
  </si>
  <si>
    <r>
      <rPr>
        <b/>
        <sz val="9"/>
        <color theme="1"/>
        <rFont val="宋体"/>
        <charset val="134"/>
      </rPr>
      <t>计划开工时间</t>
    </r>
  </si>
  <si>
    <r>
      <rPr>
        <b/>
        <sz val="9"/>
        <color theme="1"/>
        <rFont val="宋体"/>
        <charset val="134"/>
      </rPr>
      <t>建设性质</t>
    </r>
  </si>
  <si>
    <r>
      <rPr>
        <sz val="9"/>
        <color theme="1"/>
        <rFont val="宋体"/>
        <charset val="134"/>
      </rPr>
      <t>扩建</t>
    </r>
  </si>
  <si>
    <r>
      <rPr>
        <b/>
        <sz val="9"/>
        <color theme="1"/>
        <rFont val="宋体"/>
        <charset val="134"/>
      </rPr>
      <t>预计投产时间</t>
    </r>
  </si>
  <si>
    <r>
      <rPr>
        <b/>
        <sz val="9"/>
        <color theme="1"/>
        <rFont val="宋体"/>
        <charset val="134"/>
      </rPr>
      <t>环境影响评价行业类别</t>
    </r>
  </si>
  <si>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三十六、计算机、通信和其他电子设备制造业</t>
    </r>
    <r>
      <rPr>
        <sz val="9"/>
        <color theme="1"/>
        <rFont val="Times New Roman"/>
        <charset val="134"/>
      </rPr>
      <t>39”</t>
    </r>
    <r>
      <rPr>
        <sz val="9"/>
        <color theme="1"/>
        <rFont val="宋体"/>
        <charset val="134"/>
      </rPr>
      <t>中的</t>
    </r>
    <r>
      <rPr>
        <sz val="9"/>
        <color theme="1"/>
        <rFont val="Times New Roman"/>
        <charset val="134"/>
      </rPr>
      <t>“81</t>
    </r>
    <r>
      <rPr>
        <sz val="9"/>
        <color theme="1"/>
        <rFont val="宋体"/>
        <charset val="134"/>
      </rPr>
      <t>电子元件及电子专用材料制造</t>
    </r>
    <r>
      <rPr>
        <sz val="9"/>
        <color theme="1"/>
        <rFont val="Times New Roman"/>
        <charset val="134"/>
      </rPr>
      <t>398</t>
    </r>
    <r>
      <rPr>
        <sz val="9"/>
        <color theme="1"/>
        <rFont val="宋体"/>
        <charset val="134"/>
      </rPr>
      <t>、电子专用材料制造（电子化工材料制造除外）</t>
    </r>
    <r>
      <rPr>
        <sz val="9"/>
        <color theme="1"/>
        <rFont val="Times New Roman"/>
        <charset val="134"/>
      </rPr>
      <t>”“</t>
    </r>
    <r>
      <rPr>
        <sz val="9"/>
        <color theme="1"/>
        <rFont val="宋体"/>
        <charset val="134"/>
      </rPr>
      <t>二十三、化学原料和化学制品制造业</t>
    </r>
    <r>
      <rPr>
        <sz val="9"/>
        <color theme="1"/>
        <rFont val="Times New Roman"/>
        <charset val="134"/>
      </rPr>
      <t>26”</t>
    </r>
    <r>
      <rPr>
        <sz val="9"/>
        <color theme="1"/>
        <rFont val="宋体"/>
        <charset val="134"/>
      </rPr>
      <t>中的</t>
    </r>
    <r>
      <rPr>
        <sz val="9"/>
        <color theme="1"/>
        <rFont val="Times New Roman"/>
        <charset val="134"/>
      </rPr>
      <t>“44</t>
    </r>
    <r>
      <rPr>
        <sz val="9"/>
        <color theme="1"/>
        <rFont val="宋体"/>
        <charset val="134"/>
      </rPr>
      <t>基础化学原料制造</t>
    </r>
    <r>
      <rPr>
        <sz val="9"/>
        <color theme="1"/>
        <rFont val="Times New Roman"/>
        <charset val="134"/>
      </rPr>
      <t>261</t>
    </r>
    <r>
      <rPr>
        <sz val="9"/>
        <color theme="1"/>
        <rFont val="宋体"/>
        <charset val="134"/>
      </rPr>
      <t>、全部</t>
    </r>
    <r>
      <rPr>
        <sz val="9"/>
        <color theme="1"/>
        <rFont val="Times New Roman"/>
        <charset val="134"/>
      </rPr>
      <t>”</t>
    </r>
  </si>
  <si>
    <r>
      <rPr>
        <b/>
        <sz val="9"/>
        <color theme="1"/>
        <rFont val="宋体"/>
        <charset val="134"/>
      </rPr>
      <t>国民经济行业类型及代码</t>
    </r>
  </si>
  <si>
    <r>
      <rPr>
        <sz val="9"/>
        <color theme="1"/>
        <rFont val="Times New Roman"/>
        <charset val="134"/>
      </rPr>
      <t>“C3985</t>
    </r>
    <r>
      <rPr>
        <sz val="9"/>
        <color theme="1"/>
        <rFont val="宋体"/>
        <charset val="134"/>
      </rPr>
      <t>电子专用材料制造</t>
    </r>
    <r>
      <rPr>
        <sz val="9"/>
        <color theme="1"/>
        <rFont val="Times New Roman"/>
        <charset val="134"/>
      </rPr>
      <t>”“C2614</t>
    </r>
    <r>
      <rPr>
        <sz val="9"/>
        <color theme="1"/>
        <rFont val="宋体"/>
        <charset val="134"/>
      </rPr>
      <t>有机化学原料制造</t>
    </r>
    <r>
      <rPr>
        <sz val="9"/>
        <color theme="1"/>
        <rFont val="Times New Roman"/>
        <charset val="134"/>
      </rPr>
      <t>”</t>
    </r>
  </si>
  <si>
    <r>
      <rPr>
        <b/>
        <sz val="9"/>
        <color theme="1"/>
        <rFont val="宋体"/>
        <charset val="134"/>
      </rPr>
      <t>现有工程排污许可证或排污登记表编号（改、扩建项目）</t>
    </r>
  </si>
  <si>
    <t>/</t>
  </si>
  <si>
    <r>
      <rPr>
        <b/>
        <sz val="9"/>
        <color theme="1"/>
        <rFont val="宋体"/>
        <charset val="134"/>
      </rPr>
      <t>现有工程排污许可管理类别（改、扩建项目）</t>
    </r>
  </si>
  <si>
    <r>
      <rPr>
        <b/>
        <sz val="9"/>
        <color theme="1"/>
        <rFont val="宋体"/>
        <charset val="134"/>
      </rPr>
      <t>项目申请类别</t>
    </r>
  </si>
  <si>
    <r>
      <rPr>
        <sz val="9"/>
        <color theme="1"/>
        <rFont val="宋体"/>
        <charset val="134"/>
      </rPr>
      <t>新申报项目</t>
    </r>
  </si>
  <si>
    <r>
      <rPr>
        <b/>
        <sz val="9"/>
        <color theme="1"/>
        <rFont val="宋体"/>
        <charset val="134"/>
      </rPr>
      <t>规划环评开展情况</t>
    </r>
  </si>
  <si>
    <r>
      <rPr>
        <sz val="9"/>
        <color theme="1"/>
        <rFont val="宋体"/>
        <charset val="134"/>
      </rPr>
      <t>已开展并通过审查</t>
    </r>
  </si>
  <si>
    <r>
      <rPr>
        <b/>
        <sz val="9"/>
        <color theme="1"/>
        <rFont val="宋体"/>
        <charset val="134"/>
      </rPr>
      <t>规划环评文件名</t>
    </r>
  </si>
  <si>
    <r>
      <t>《襄城县循环经济产业集聚区总体发展规划（</t>
    </r>
    <r>
      <rPr>
        <sz val="9"/>
        <color theme="1"/>
        <rFont val="Times New Roman"/>
        <charset val="134"/>
      </rPr>
      <t>2021-2030</t>
    </r>
    <r>
      <rPr>
        <sz val="9"/>
        <color theme="1"/>
        <rFont val="宋体"/>
        <charset val="134"/>
      </rPr>
      <t>）环境影响报告书》</t>
    </r>
  </si>
  <si>
    <r>
      <rPr>
        <b/>
        <sz val="9"/>
        <color theme="1"/>
        <rFont val="宋体"/>
        <charset val="134"/>
      </rPr>
      <t>规划环评审查机关</t>
    </r>
  </si>
  <si>
    <t>河南省生态环境保护厅</t>
  </si>
  <si>
    <r>
      <rPr>
        <b/>
        <sz val="9"/>
        <color theme="1"/>
        <rFont val="宋体"/>
        <charset val="134"/>
      </rPr>
      <t>规划环评审查意见文号</t>
    </r>
  </si>
  <si>
    <r>
      <t>豫环函</t>
    </r>
    <r>
      <rPr>
        <sz val="9"/>
        <color theme="1"/>
        <rFont val="Times New Roman"/>
        <charset val="134"/>
      </rPr>
      <t>[2021]178</t>
    </r>
    <r>
      <rPr>
        <sz val="9"/>
        <color theme="1"/>
        <rFont val="宋体"/>
        <charset val="134"/>
      </rPr>
      <t>号</t>
    </r>
  </si>
  <si>
    <r>
      <rPr>
        <b/>
        <sz val="9"/>
        <color theme="1"/>
        <rFont val="宋体"/>
        <charset val="134"/>
      </rPr>
      <t>建设地点中心坐标</t>
    </r>
    <r>
      <rPr>
        <b/>
        <vertAlign val="superscript"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（非线性工程）</t>
    </r>
  </si>
  <si>
    <r>
      <rPr>
        <b/>
        <sz val="9"/>
        <color theme="1"/>
        <rFont val="宋体"/>
        <charset val="134"/>
      </rPr>
      <t>经度</t>
    </r>
  </si>
  <si>
    <r>
      <rPr>
        <b/>
        <sz val="9"/>
        <color theme="1"/>
        <rFont val="宋体"/>
        <charset val="134"/>
      </rPr>
      <t>纬度</t>
    </r>
  </si>
  <si>
    <r>
      <rPr>
        <b/>
        <sz val="9"/>
        <color theme="1"/>
        <rFont val="宋体"/>
        <charset val="134"/>
      </rPr>
      <t>占地面积（平方米）</t>
    </r>
  </si>
  <si>
    <r>
      <rPr>
        <b/>
        <sz val="9"/>
        <color theme="1"/>
        <rFont val="宋体"/>
        <charset val="134"/>
      </rPr>
      <t>环评文件类别</t>
    </r>
  </si>
  <si>
    <r>
      <rPr>
        <sz val="9"/>
        <color theme="1"/>
        <rFont val="宋体"/>
        <charset val="134"/>
      </rPr>
      <t>环境影响报告书</t>
    </r>
  </si>
  <si>
    <r>
      <rPr>
        <b/>
        <sz val="9"/>
        <color theme="1"/>
        <rFont val="宋体"/>
        <charset val="134"/>
      </rPr>
      <t>建设地点坐标（线性工程）</t>
    </r>
  </si>
  <si>
    <r>
      <rPr>
        <b/>
        <sz val="9"/>
        <color theme="1"/>
        <rFont val="宋体"/>
        <charset val="134"/>
      </rPr>
      <t>起点经度</t>
    </r>
  </si>
  <si>
    <r>
      <rPr>
        <b/>
        <sz val="9"/>
        <color theme="1"/>
        <rFont val="宋体"/>
        <charset val="134"/>
      </rPr>
      <t>起点纬度</t>
    </r>
  </si>
  <si>
    <r>
      <rPr>
        <b/>
        <sz val="9"/>
        <color theme="1"/>
        <rFont val="宋体"/>
        <charset val="134"/>
      </rPr>
      <t>终点经度</t>
    </r>
  </si>
  <si>
    <r>
      <rPr>
        <b/>
        <sz val="9"/>
        <color theme="1"/>
        <rFont val="宋体"/>
        <charset val="134"/>
      </rPr>
      <t>终点纬度</t>
    </r>
  </si>
  <si>
    <r>
      <rPr>
        <b/>
        <sz val="9"/>
        <color theme="1"/>
        <rFont val="宋体"/>
        <charset val="134"/>
      </rPr>
      <t>工程长度（千米）</t>
    </r>
  </si>
  <si>
    <r>
      <rPr>
        <b/>
        <sz val="9"/>
        <color theme="1"/>
        <rFont val="宋体"/>
        <charset val="134"/>
      </rPr>
      <t>总投资（万元）</t>
    </r>
  </si>
  <si>
    <r>
      <rPr>
        <b/>
        <sz val="9"/>
        <color theme="1"/>
        <rFont val="宋体"/>
        <charset val="134"/>
      </rPr>
      <t>环保投资（万元）</t>
    </r>
  </si>
  <si>
    <r>
      <rPr>
        <b/>
        <sz val="9"/>
        <color theme="1"/>
        <rFont val="宋体"/>
        <charset val="134"/>
      </rPr>
      <t>所占比例（</t>
    </r>
    <r>
      <rPr>
        <b/>
        <sz val="9"/>
        <color theme="1"/>
        <rFont val="Times New Roman"/>
        <charset val="134"/>
      </rPr>
      <t>%</t>
    </r>
    <r>
      <rPr>
        <b/>
        <sz val="9"/>
        <color theme="1"/>
        <rFont val="宋体"/>
        <charset val="134"/>
      </rPr>
      <t>）</t>
    </r>
  </si>
  <si>
    <r>
      <rPr>
        <b/>
        <sz val="9"/>
        <color theme="1"/>
        <rFont val="宋体"/>
        <charset val="134"/>
      </rPr>
      <t>建</t>
    </r>
    <r>
      <rPr>
        <b/>
        <sz val="9"/>
        <color theme="1"/>
        <rFont val="Times New Roman"/>
        <charset val="134"/>
      </rPr>
      <t xml:space="preserve"> </t>
    </r>
    <r>
      <rPr>
        <b/>
        <sz val="9"/>
        <color theme="1"/>
        <rFont val="宋体"/>
        <charset val="134"/>
      </rPr>
      <t>设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单</t>
    </r>
    <r>
      <rPr>
        <b/>
        <sz val="9"/>
        <color theme="1"/>
        <rFont val="Times New Roman"/>
        <charset val="134"/>
      </rPr>
      <t xml:space="preserve"> </t>
    </r>
    <r>
      <rPr>
        <b/>
        <sz val="9"/>
        <color theme="1"/>
        <rFont val="宋体"/>
        <charset val="134"/>
      </rPr>
      <t>位</t>
    </r>
  </si>
  <si>
    <r>
      <rPr>
        <b/>
        <sz val="9"/>
        <color theme="1"/>
        <rFont val="宋体"/>
        <charset val="134"/>
      </rPr>
      <t>单位名称</t>
    </r>
  </si>
  <si>
    <r>
      <rPr>
        <b/>
        <sz val="9"/>
        <color theme="1"/>
        <rFont val="宋体"/>
        <charset val="134"/>
      </rPr>
      <t>法定代表人</t>
    </r>
  </si>
  <si>
    <t>刘柏男</t>
  </si>
  <si>
    <r>
      <rPr>
        <b/>
        <sz val="9"/>
        <color theme="1"/>
        <rFont val="宋体"/>
        <charset val="134"/>
      </rPr>
      <t>评价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单位</t>
    </r>
  </si>
  <si>
    <t>河南咏蓝环境科技有限公司</t>
  </si>
  <si>
    <r>
      <rPr>
        <b/>
        <sz val="9"/>
        <color theme="1"/>
        <rFont val="宋体"/>
        <charset val="134"/>
      </rPr>
      <t>统一社会信用代码</t>
    </r>
  </si>
  <si>
    <t>91411000MA3X9MR702</t>
  </si>
  <si>
    <r>
      <rPr>
        <b/>
        <sz val="9"/>
        <color theme="1"/>
        <rFont val="宋体"/>
        <charset val="134"/>
      </rPr>
      <t>主要负责人</t>
    </r>
  </si>
  <si>
    <r>
      <rPr>
        <b/>
        <sz val="9"/>
        <color theme="1"/>
        <rFont val="宋体"/>
        <charset val="134"/>
      </rPr>
      <t>编制主持人</t>
    </r>
  </si>
  <si>
    <r>
      <rPr>
        <b/>
        <sz val="9"/>
        <color theme="1"/>
        <rFont val="宋体"/>
        <charset val="134"/>
      </rPr>
      <t>姓名</t>
    </r>
  </si>
  <si>
    <r>
      <rPr>
        <sz val="9"/>
        <color theme="1"/>
        <rFont val="宋体"/>
        <charset val="134"/>
      </rPr>
      <t>魏霞</t>
    </r>
  </si>
  <si>
    <r>
      <rPr>
        <b/>
        <sz val="9"/>
        <color theme="1"/>
        <rFont val="宋体"/>
        <charset val="134"/>
      </rPr>
      <t>联系电话</t>
    </r>
  </si>
  <si>
    <t>400-877-1619</t>
  </si>
  <si>
    <r>
      <rPr>
        <b/>
        <sz val="9"/>
        <color theme="1"/>
        <rFont val="宋体"/>
        <charset val="134"/>
      </rPr>
      <t>信用编号</t>
    </r>
  </si>
  <si>
    <t>BH031052</t>
  </si>
  <si>
    <r>
      <rPr>
        <b/>
        <sz val="9"/>
        <color theme="1"/>
        <rFont val="宋体"/>
        <charset val="134"/>
      </rPr>
      <t>统一社会信用代码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（组织机构代码）</t>
    </r>
  </si>
  <si>
    <t>91411025MA9NF9PF27</t>
  </si>
  <si>
    <r>
      <rPr>
        <b/>
        <sz val="9"/>
        <color theme="1"/>
        <rFont val="宋体"/>
        <charset val="134"/>
      </rPr>
      <t>职业资格证书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管理号</t>
    </r>
  </si>
  <si>
    <t>03520250641000000064</t>
  </si>
  <si>
    <r>
      <rPr>
        <b/>
        <sz val="9"/>
        <color theme="1"/>
        <rFont val="宋体"/>
        <charset val="134"/>
      </rPr>
      <t>通讯地址</t>
    </r>
  </si>
  <si>
    <r>
      <t>河南省许昌市襄城县乾明大道西段路北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</si>
  <si>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r>
      <t>许昌市魏文路信通金融中心</t>
    </r>
    <r>
      <rPr>
        <sz val="9"/>
        <color theme="1"/>
        <rFont val="Times New Roman"/>
        <charset val="134"/>
      </rPr>
      <t>D</t>
    </r>
    <r>
      <rPr>
        <sz val="9"/>
        <color theme="1"/>
        <rFont val="宋体"/>
        <charset val="134"/>
      </rPr>
      <t>座</t>
    </r>
    <r>
      <rPr>
        <sz val="9"/>
        <color theme="1"/>
        <rFont val="Times New Roman"/>
        <charset val="134"/>
      </rPr>
      <t>1605</t>
    </r>
    <r>
      <rPr>
        <sz val="9"/>
        <color theme="1"/>
        <rFont val="宋体"/>
        <charset val="134"/>
      </rPr>
      <t>室</t>
    </r>
  </si>
  <si>
    <r>
      <rPr>
        <b/>
        <sz val="9"/>
        <color theme="1"/>
        <rFont val="宋体"/>
        <charset val="134"/>
      </rPr>
      <t>污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染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物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排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放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量</t>
    </r>
  </si>
  <si>
    <r>
      <rPr>
        <b/>
        <sz val="9"/>
        <color theme="1"/>
        <rFont val="宋体"/>
        <charset val="134"/>
      </rPr>
      <t>污染物</t>
    </r>
  </si>
  <si>
    <r>
      <rPr>
        <b/>
        <sz val="9"/>
        <color theme="1"/>
        <rFont val="宋体"/>
        <charset val="134"/>
      </rPr>
      <t>现有工程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（已建</t>
    </r>
    <r>
      <rPr>
        <b/>
        <sz val="9"/>
        <color theme="1"/>
        <rFont val="Times New Roman"/>
        <charset val="134"/>
      </rPr>
      <t>+</t>
    </r>
    <r>
      <rPr>
        <b/>
        <sz val="9"/>
        <color theme="1"/>
        <rFont val="宋体"/>
        <charset val="134"/>
      </rPr>
      <t>在建）</t>
    </r>
  </si>
  <si>
    <r>
      <rPr>
        <b/>
        <sz val="9"/>
        <color theme="1"/>
        <rFont val="宋体"/>
        <charset val="134"/>
      </rPr>
      <t>本工程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（拟建或调整变更）</t>
    </r>
  </si>
  <si>
    <r>
      <rPr>
        <b/>
        <sz val="9"/>
        <color theme="1"/>
        <rFont val="宋体"/>
        <charset val="134"/>
      </rPr>
      <t>总体工程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（已建</t>
    </r>
    <r>
      <rPr>
        <b/>
        <sz val="9"/>
        <color theme="1"/>
        <rFont val="Times New Roman"/>
        <charset val="134"/>
      </rPr>
      <t>+</t>
    </r>
    <r>
      <rPr>
        <b/>
        <sz val="9"/>
        <color theme="1"/>
        <rFont val="宋体"/>
        <charset val="134"/>
      </rPr>
      <t>在建</t>
    </r>
    <r>
      <rPr>
        <b/>
        <sz val="9"/>
        <color theme="1"/>
        <rFont val="Times New Roman"/>
        <charset val="134"/>
      </rPr>
      <t>+</t>
    </r>
    <r>
      <rPr>
        <b/>
        <sz val="9"/>
        <color theme="1"/>
        <rFont val="宋体"/>
        <charset val="134"/>
      </rPr>
      <t>拟建或调整变更）</t>
    </r>
  </si>
  <si>
    <r>
      <rPr>
        <b/>
        <sz val="9"/>
        <color theme="1"/>
        <rFont val="宋体"/>
        <charset val="134"/>
      </rPr>
      <t>区域削减量来源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（国家、省级审批项目）</t>
    </r>
  </si>
  <si>
    <r>
      <rPr>
        <b/>
        <sz val="9"/>
        <color theme="1"/>
        <rFont val="宋体"/>
        <charset val="134"/>
      </rPr>
      <t>①实际排放量（已建</t>
    </r>
    <r>
      <rPr>
        <b/>
        <sz val="9"/>
        <color theme="1"/>
        <rFont val="Times New Roman"/>
        <charset val="134"/>
      </rPr>
      <t>+</t>
    </r>
    <r>
      <rPr>
        <b/>
        <sz val="9"/>
        <color theme="1"/>
        <rFont val="宋体"/>
        <charset val="134"/>
      </rPr>
      <t>在建）（吨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年）</t>
    </r>
  </si>
  <si>
    <r>
      <rPr>
        <b/>
        <sz val="9"/>
        <color theme="1"/>
        <rFont val="宋体"/>
        <charset val="134"/>
      </rPr>
      <t>②许可排放量（已建）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（吨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年）</t>
    </r>
  </si>
  <si>
    <r>
      <rPr>
        <b/>
        <sz val="9"/>
        <color theme="1"/>
        <rFont val="宋体"/>
        <charset val="134"/>
      </rPr>
      <t>③预测排放量（吨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年）</t>
    </r>
  </si>
  <si>
    <r>
      <rPr>
        <b/>
        <sz val="9"/>
        <color theme="1"/>
        <rFont val="宋体"/>
        <charset val="134"/>
      </rPr>
      <t>④</t>
    </r>
    <r>
      <rPr>
        <b/>
        <sz val="9"/>
        <color theme="1"/>
        <rFont val="Times New Roman"/>
        <charset val="134"/>
      </rPr>
      <t>“</t>
    </r>
    <r>
      <rPr>
        <b/>
        <sz val="9"/>
        <color theme="1"/>
        <rFont val="宋体"/>
        <charset val="134"/>
      </rPr>
      <t>以新带老</t>
    </r>
    <r>
      <rPr>
        <b/>
        <sz val="9"/>
        <color theme="1"/>
        <rFont val="Times New Roman"/>
        <charset val="134"/>
      </rPr>
      <t>”</t>
    </r>
    <r>
      <rPr>
        <b/>
        <sz val="9"/>
        <color theme="1"/>
        <rFont val="宋体"/>
        <charset val="134"/>
      </rPr>
      <t>削减量（吨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年）</t>
    </r>
  </si>
  <si>
    <r>
      <rPr>
        <b/>
        <sz val="9"/>
        <color theme="1"/>
        <rFont val="宋体"/>
        <charset val="134"/>
      </rPr>
      <t>⑤区域平衡替代本工程削减量（吨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年）</t>
    </r>
  </si>
  <si>
    <r>
      <rPr>
        <b/>
        <sz val="9"/>
        <color theme="1"/>
        <rFont val="宋体"/>
        <charset val="134"/>
      </rPr>
      <t>⑥预测排放总量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（吨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年）</t>
    </r>
  </si>
  <si>
    <r>
      <rPr>
        <b/>
        <sz val="9"/>
        <color theme="1"/>
        <rFont val="宋体"/>
        <charset val="134"/>
      </rPr>
      <t>⑦排放增减量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（吨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年）</t>
    </r>
  </si>
  <si>
    <r>
      <rPr>
        <b/>
        <sz val="9"/>
        <color theme="1"/>
        <rFont val="宋体"/>
        <charset val="134"/>
      </rPr>
      <t>废水</t>
    </r>
  </si>
  <si>
    <r>
      <rPr>
        <b/>
        <sz val="9"/>
        <color theme="1"/>
        <rFont val="宋体"/>
        <charset val="134"/>
      </rPr>
      <t>废水量</t>
    </r>
    <r>
      <rPr>
        <b/>
        <sz val="9"/>
        <color theme="1"/>
        <rFont val="Times New Roman"/>
        <charset val="134"/>
      </rPr>
      <t>(</t>
    </r>
    <r>
      <rPr>
        <b/>
        <sz val="9"/>
        <color theme="1"/>
        <rFont val="宋体"/>
        <charset val="134"/>
      </rPr>
      <t>吨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年</t>
    </r>
    <r>
      <rPr>
        <b/>
        <sz val="9"/>
        <color theme="1"/>
        <rFont val="Times New Roman"/>
        <charset val="134"/>
      </rPr>
      <t>)</t>
    </r>
  </si>
  <si>
    <r>
      <rPr>
        <b/>
        <sz val="9"/>
        <color theme="1"/>
        <rFont val="Times New Roman"/>
        <charset val="134"/>
      </rPr>
      <t>COD</t>
    </r>
    <r>
      <rPr>
        <b/>
        <sz val="9"/>
        <color theme="1"/>
        <rFont val="宋体"/>
        <charset val="134"/>
      </rPr>
      <t>（</t>
    </r>
    <r>
      <rPr>
        <b/>
        <sz val="9"/>
        <color theme="1"/>
        <rFont val="Times New Roman"/>
        <charset val="134"/>
      </rPr>
      <t>t/a</t>
    </r>
    <r>
      <rPr>
        <b/>
        <sz val="9"/>
        <color theme="1"/>
        <rFont val="宋体"/>
        <charset val="134"/>
      </rPr>
      <t>）</t>
    </r>
  </si>
  <si>
    <r>
      <rPr>
        <b/>
        <sz val="9"/>
        <color theme="1"/>
        <rFont val="宋体"/>
        <charset val="134"/>
      </rPr>
      <t>氨氮（</t>
    </r>
    <r>
      <rPr>
        <b/>
        <sz val="9"/>
        <color theme="1"/>
        <rFont val="Times New Roman"/>
        <charset val="134"/>
      </rPr>
      <t>t/a</t>
    </r>
    <r>
      <rPr>
        <b/>
        <sz val="9"/>
        <color theme="1"/>
        <rFont val="宋体"/>
        <charset val="134"/>
      </rPr>
      <t>）</t>
    </r>
  </si>
  <si>
    <r>
      <rPr>
        <b/>
        <sz val="9"/>
        <color theme="1"/>
        <rFont val="宋体"/>
        <charset val="134"/>
      </rPr>
      <t>总磷（</t>
    </r>
    <r>
      <rPr>
        <b/>
        <sz val="9"/>
        <color theme="1"/>
        <rFont val="Times New Roman"/>
        <charset val="134"/>
      </rPr>
      <t>t/a</t>
    </r>
    <r>
      <rPr>
        <b/>
        <sz val="9"/>
        <color theme="1"/>
        <rFont val="宋体"/>
        <charset val="134"/>
      </rPr>
      <t>）</t>
    </r>
  </si>
  <si>
    <r>
      <rPr>
        <b/>
        <sz val="9"/>
        <color theme="1"/>
        <rFont val="宋体"/>
        <charset val="134"/>
      </rPr>
      <t>废气</t>
    </r>
  </si>
  <si>
    <r>
      <rPr>
        <b/>
        <sz val="9"/>
        <color theme="1"/>
        <rFont val="宋体"/>
        <charset val="134"/>
      </rPr>
      <t>废气量（万标立方米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年）</t>
    </r>
  </si>
  <si>
    <r>
      <rPr>
        <b/>
        <sz val="9"/>
        <color theme="1"/>
        <rFont val="宋体"/>
        <charset val="134"/>
      </rPr>
      <t>二氧化硫</t>
    </r>
  </si>
  <si>
    <r>
      <rPr>
        <b/>
        <sz val="9"/>
        <color theme="1"/>
        <rFont val="宋体"/>
        <charset val="134"/>
      </rPr>
      <t>氮氧化物</t>
    </r>
  </si>
  <si>
    <r>
      <rPr>
        <b/>
        <sz val="9"/>
        <color theme="1"/>
        <rFont val="宋体"/>
        <charset val="134"/>
      </rPr>
      <t>颗粒物</t>
    </r>
  </si>
  <si>
    <r>
      <rPr>
        <b/>
        <sz val="9"/>
        <color theme="1"/>
        <rFont val="宋体"/>
        <charset val="134"/>
      </rPr>
      <t>挥发性有机物</t>
    </r>
  </si>
  <si>
    <r>
      <rPr>
        <b/>
        <sz val="9"/>
        <color theme="1"/>
        <rFont val="宋体"/>
        <charset val="134"/>
      </rPr>
      <t>沥青烟</t>
    </r>
  </si>
  <si>
    <r>
      <rPr>
        <b/>
        <sz val="9"/>
        <color theme="1"/>
        <rFont val="宋体"/>
        <charset val="134"/>
      </rPr>
      <t>苯并</t>
    </r>
    <r>
      <rPr>
        <vertAlign val="subscript"/>
        <sz val="9"/>
        <color theme="1"/>
        <rFont val="Times New Roman"/>
        <charset val="134"/>
      </rPr>
      <t>[a]</t>
    </r>
    <r>
      <rPr>
        <sz val="9"/>
        <color theme="1"/>
        <rFont val="宋体"/>
        <charset val="134"/>
      </rPr>
      <t>芘</t>
    </r>
  </si>
  <si>
    <r>
      <rPr>
        <b/>
        <sz val="9"/>
        <color theme="1"/>
        <rFont val="宋体"/>
        <charset val="134"/>
      </rPr>
      <t>氨</t>
    </r>
  </si>
  <si>
    <r>
      <rPr>
        <b/>
        <sz val="9"/>
        <color theme="1"/>
        <rFont val="宋体"/>
        <charset val="134"/>
      </rPr>
      <t>硫化氢</t>
    </r>
  </si>
  <si>
    <t>苯</t>
  </si>
  <si>
    <t>甲苯</t>
  </si>
  <si>
    <t>二甲苯</t>
  </si>
  <si>
    <t>苯乙烯</t>
  </si>
  <si>
    <r>
      <rPr>
        <b/>
        <sz val="9"/>
        <color theme="1"/>
        <rFont val="宋体"/>
        <charset val="134"/>
      </rPr>
      <t>甲醛</t>
    </r>
  </si>
  <si>
    <r>
      <rPr>
        <b/>
        <sz val="9"/>
        <color theme="1"/>
        <rFont val="宋体"/>
        <charset val="134"/>
      </rPr>
      <t>酚类</t>
    </r>
  </si>
  <si>
    <r>
      <rPr>
        <b/>
        <sz val="9"/>
        <color theme="1"/>
        <rFont val="宋体"/>
        <charset val="134"/>
      </rPr>
      <t>项目涉及法律法规规定的保护区情况</t>
    </r>
  </si>
  <si>
    <r>
      <rPr>
        <b/>
        <sz val="9"/>
        <color theme="1"/>
        <rFont val="Times New Roman"/>
        <charset val="134"/>
      </rPr>
      <t xml:space="preserve">                                                                                 </t>
    </r>
    <r>
      <rPr>
        <b/>
        <sz val="9"/>
        <color theme="1"/>
        <rFont val="宋体"/>
        <charset val="134"/>
      </rPr>
      <t>影响及主要措施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生态保护目标</t>
    </r>
  </si>
  <si>
    <r>
      <rPr>
        <b/>
        <sz val="9"/>
        <color theme="1"/>
        <rFont val="宋体"/>
        <charset val="134"/>
      </rPr>
      <t>名称</t>
    </r>
  </si>
  <si>
    <r>
      <rPr>
        <b/>
        <sz val="9"/>
        <color theme="1"/>
        <rFont val="宋体"/>
        <charset val="134"/>
      </rPr>
      <t>级别</t>
    </r>
  </si>
  <si>
    <r>
      <rPr>
        <b/>
        <sz val="9"/>
        <color theme="1"/>
        <rFont val="宋体"/>
        <charset val="134"/>
      </rPr>
      <t>主要保护对象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（目标）</t>
    </r>
  </si>
  <si>
    <r>
      <rPr>
        <b/>
        <sz val="9"/>
        <color theme="1"/>
        <rFont val="宋体"/>
        <charset val="134"/>
      </rPr>
      <t>工程影响情况</t>
    </r>
  </si>
  <si>
    <r>
      <rPr>
        <b/>
        <sz val="9"/>
        <color theme="1"/>
        <rFont val="宋体"/>
        <charset val="134"/>
      </rPr>
      <t>是否占用</t>
    </r>
  </si>
  <si>
    <r>
      <rPr>
        <b/>
        <sz val="9"/>
        <color theme="1"/>
        <rFont val="宋体"/>
        <charset val="134"/>
      </rPr>
      <t>占用面积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（公顷）</t>
    </r>
  </si>
  <si>
    <r>
      <rPr>
        <b/>
        <sz val="9"/>
        <color theme="1"/>
        <rFont val="宋体"/>
        <charset val="134"/>
      </rPr>
      <t>生态防护措施</t>
    </r>
  </si>
  <si>
    <r>
      <rPr>
        <b/>
        <sz val="9"/>
        <color theme="1"/>
        <rFont val="宋体"/>
        <charset val="134"/>
      </rPr>
      <t>生态保护红线</t>
    </r>
  </si>
  <si>
    <r>
      <rPr>
        <sz val="9"/>
        <color theme="1"/>
        <rFont val="Times New Roman"/>
        <charset val="134"/>
      </rPr>
      <t xml:space="preserve">      </t>
    </r>
    <r>
      <rPr>
        <sz val="9"/>
        <color theme="1"/>
        <rFont val="宋体"/>
        <charset val="134"/>
      </rPr>
      <t>避让</t>
    </r>
    <r>
      <rPr>
        <sz val="9"/>
        <color theme="1"/>
        <rFont val="Times New Roman"/>
        <charset val="134"/>
      </rPr>
      <t xml:space="preserve">       </t>
    </r>
    <r>
      <rPr>
        <sz val="9"/>
        <color theme="1"/>
        <rFont val="宋体"/>
        <charset val="134"/>
      </rPr>
      <t>减缓</t>
    </r>
    <r>
      <rPr>
        <sz val="9"/>
        <color theme="1"/>
        <rFont val="Times New Roman"/>
        <charset val="134"/>
      </rPr>
      <t xml:space="preserve">         </t>
    </r>
    <r>
      <rPr>
        <sz val="9"/>
        <color theme="1"/>
        <rFont val="宋体"/>
        <charset val="134"/>
      </rPr>
      <t>补偿</t>
    </r>
    <r>
      <rPr>
        <sz val="9"/>
        <color theme="1"/>
        <rFont val="Times New Roman"/>
        <charset val="134"/>
      </rPr>
      <t xml:space="preserve">        </t>
    </r>
    <r>
      <rPr>
        <sz val="9"/>
        <color theme="1"/>
        <rFont val="宋体"/>
        <charset val="134"/>
      </rPr>
      <t>重建（多选）</t>
    </r>
  </si>
  <si>
    <r>
      <rPr>
        <b/>
        <sz val="9"/>
        <color theme="1"/>
        <rFont val="宋体"/>
        <charset val="134"/>
      </rPr>
      <t>自然保护区</t>
    </r>
  </si>
  <si>
    <t>紫云山森林公园</t>
  </si>
  <si>
    <r>
      <rPr>
        <sz val="9"/>
        <color theme="1"/>
        <rFont val="宋体"/>
        <charset val="134"/>
      </rPr>
      <t>否</t>
    </r>
  </si>
  <si>
    <r>
      <rPr>
        <b/>
        <sz val="9"/>
        <color theme="1"/>
        <rFont val="宋体"/>
        <charset val="134"/>
      </rPr>
      <t>饮用水水源保护区（地表）</t>
    </r>
  </si>
  <si>
    <r>
      <rPr>
        <b/>
        <sz val="9"/>
        <color theme="1"/>
        <rFont val="宋体"/>
        <charset val="134"/>
      </rPr>
      <t>饮用水水源保护区（地下）</t>
    </r>
  </si>
  <si>
    <r>
      <rPr>
        <b/>
        <sz val="9"/>
        <color theme="1"/>
        <rFont val="宋体"/>
        <charset val="134"/>
      </rPr>
      <t>风景名胜区</t>
    </r>
  </si>
  <si>
    <r>
      <rPr>
        <sz val="9"/>
        <color theme="1"/>
        <rFont val="宋体"/>
        <charset val="134"/>
      </rPr>
      <t>紫云山风景名胜区</t>
    </r>
  </si>
  <si>
    <r>
      <rPr>
        <b/>
        <sz val="9"/>
        <color theme="1"/>
        <rFont val="宋体"/>
        <charset val="134"/>
      </rPr>
      <t>其他</t>
    </r>
  </si>
  <si>
    <r>
      <rPr>
        <b/>
        <sz val="9"/>
        <color theme="1"/>
        <rFont val="宋体"/>
        <charset val="134"/>
      </rPr>
      <t>主要原料及燃料信息</t>
    </r>
  </si>
  <si>
    <r>
      <rPr>
        <b/>
        <sz val="9"/>
        <color theme="1"/>
        <rFont val="宋体"/>
        <charset val="134"/>
      </rPr>
      <t>主要原料</t>
    </r>
  </si>
  <si>
    <r>
      <rPr>
        <b/>
        <sz val="9"/>
        <color theme="1"/>
        <rFont val="宋体"/>
        <charset val="134"/>
      </rPr>
      <t>主要燃料</t>
    </r>
  </si>
  <si>
    <r>
      <rPr>
        <b/>
        <sz val="9"/>
        <color theme="1"/>
        <rFont val="宋体"/>
        <charset val="134"/>
      </rPr>
      <t>序号</t>
    </r>
  </si>
  <si>
    <r>
      <rPr>
        <b/>
        <sz val="9"/>
        <color theme="1"/>
        <rFont val="宋体"/>
        <charset val="134"/>
      </rPr>
      <t>年使用量</t>
    </r>
  </si>
  <si>
    <r>
      <rPr>
        <b/>
        <sz val="9"/>
        <color theme="1"/>
        <rFont val="宋体"/>
        <charset val="134"/>
      </rPr>
      <t>计量单位</t>
    </r>
  </si>
  <si>
    <r>
      <rPr>
        <b/>
        <sz val="9"/>
        <color theme="1"/>
        <rFont val="宋体"/>
        <charset val="134"/>
      </rPr>
      <t>有毒有害物质及含量（</t>
    </r>
    <r>
      <rPr>
        <b/>
        <sz val="9"/>
        <color theme="1"/>
        <rFont val="Times New Roman"/>
        <charset val="134"/>
      </rPr>
      <t>%</t>
    </r>
    <r>
      <rPr>
        <b/>
        <sz val="9"/>
        <color theme="1"/>
        <rFont val="宋体"/>
        <charset val="134"/>
      </rPr>
      <t>）</t>
    </r>
  </si>
  <si>
    <r>
      <rPr>
        <b/>
        <sz val="9"/>
        <color theme="1"/>
        <rFont val="宋体"/>
        <charset val="134"/>
      </rPr>
      <t>灰分（</t>
    </r>
    <r>
      <rPr>
        <b/>
        <sz val="9"/>
        <color theme="1"/>
        <rFont val="Times New Roman"/>
        <charset val="134"/>
      </rPr>
      <t>%</t>
    </r>
    <r>
      <rPr>
        <b/>
        <sz val="9"/>
        <color theme="1"/>
        <rFont val="宋体"/>
        <charset val="134"/>
      </rPr>
      <t>）</t>
    </r>
  </si>
  <si>
    <r>
      <rPr>
        <b/>
        <sz val="9"/>
        <color theme="1"/>
        <rFont val="宋体"/>
        <charset val="134"/>
      </rPr>
      <t>硫分（</t>
    </r>
    <r>
      <rPr>
        <b/>
        <sz val="9"/>
        <color theme="1"/>
        <rFont val="Times New Roman"/>
        <charset val="134"/>
      </rPr>
      <t>%</t>
    </r>
    <r>
      <rPr>
        <b/>
        <sz val="9"/>
        <color theme="1"/>
        <rFont val="宋体"/>
        <charset val="134"/>
      </rPr>
      <t>）</t>
    </r>
  </si>
  <si>
    <r>
      <rPr>
        <b/>
        <sz val="9"/>
        <color theme="1"/>
        <rFont val="宋体"/>
        <charset val="134"/>
      </rPr>
      <t>年最大使用量</t>
    </r>
  </si>
  <si>
    <r>
      <rPr>
        <sz val="9"/>
        <color theme="1"/>
        <rFont val="宋体"/>
        <charset val="134"/>
      </rPr>
      <t>前驱体</t>
    </r>
  </si>
  <si>
    <t>t/a</t>
  </si>
  <si>
    <r>
      <rPr>
        <sz val="9"/>
        <color theme="1"/>
        <rFont val="宋体"/>
        <charset val="134"/>
      </rPr>
      <t>天然气</t>
    </r>
  </si>
  <si>
    <r>
      <rPr>
        <sz val="9"/>
        <color theme="1"/>
        <rFont val="宋体"/>
        <charset val="134"/>
      </rPr>
      <t>万</t>
    </r>
    <r>
      <rPr>
        <sz val="9"/>
        <color theme="1"/>
        <rFont val="Times New Roman"/>
        <charset val="134"/>
      </rPr>
      <t>m3</t>
    </r>
  </si>
  <si>
    <r>
      <rPr>
        <sz val="9"/>
        <color theme="1"/>
        <rFont val="宋体"/>
        <charset val="134"/>
      </rPr>
      <t>硅烷</t>
    </r>
  </si>
  <si>
    <r>
      <rPr>
        <sz val="9"/>
        <color theme="1"/>
        <rFont val="宋体"/>
        <charset val="134"/>
      </rPr>
      <t>氮气</t>
    </r>
  </si>
  <si>
    <r>
      <rPr>
        <sz val="9"/>
        <color theme="1"/>
        <rFont val="宋体"/>
        <charset val="134"/>
      </rPr>
      <t>液相包覆材料</t>
    </r>
  </si>
  <si>
    <r>
      <rPr>
        <sz val="9"/>
        <color theme="1"/>
        <rFont val="宋体"/>
        <charset val="134"/>
      </rPr>
      <t>脂肪酸甲酯</t>
    </r>
  </si>
  <si>
    <r>
      <rPr>
        <sz val="9"/>
        <color theme="1"/>
        <rFont val="宋体"/>
        <charset val="134"/>
      </rPr>
      <t>电石</t>
    </r>
  </si>
  <si>
    <r>
      <rPr>
        <sz val="9"/>
        <color theme="1"/>
        <rFont val="宋体"/>
        <charset val="134"/>
      </rPr>
      <t>次氯酸钠</t>
    </r>
  </si>
  <si>
    <r>
      <rPr>
        <sz val="9"/>
        <color theme="1"/>
        <rFont val="宋体"/>
        <charset val="134"/>
      </rPr>
      <t>氢氧化钠</t>
    </r>
  </si>
  <si>
    <r>
      <rPr>
        <b/>
        <sz val="9"/>
        <color theme="1"/>
        <rFont val="宋体"/>
        <charset val="134"/>
      </rPr>
      <t>大气污染治理与排放信息</t>
    </r>
  </si>
  <si>
    <r>
      <rPr>
        <b/>
        <sz val="9"/>
        <color theme="1"/>
        <rFont val="宋体"/>
        <charset val="134"/>
      </rPr>
      <t>有组织排放（主要排放口）</t>
    </r>
  </si>
  <si>
    <r>
      <rPr>
        <b/>
        <sz val="9"/>
        <color theme="1"/>
        <rFont val="宋体"/>
        <charset val="134"/>
      </rPr>
      <t>序号（编号）</t>
    </r>
  </si>
  <si>
    <r>
      <rPr>
        <b/>
        <sz val="9"/>
        <color theme="1"/>
        <rFont val="宋体"/>
        <charset val="134"/>
      </rPr>
      <t>排放口名称</t>
    </r>
  </si>
  <si>
    <r>
      <rPr>
        <b/>
        <sz val="9"/>
        <color theme="1"/>
        <rFont val="宋体"/>
        <charset val="134"/>
      </rPr>
      <t>排气筒高度（米）</t>
    </r>
  </si>
  <si>
    <r>
      <rPr>
        <b/>
        <sz val="9"/>
        <color theme="1"/>
        <rFont val="宋体"/>
        <charset val="134"/>
      </rPr>
      <t>污染防治设施工艺</t>
    </r>
  </si>
  <si>
    <r>
      <rPr>
        <b/>
        <sz val="9"/>
        <color theme="1"/>
        <rFont val="宋体"/>
        <charset val="134"/>
      </rPr>
      <t>生产设施</t>
    </r>
  </si>
  <si>
    <r>
      <rPr>
        <b/>
        <sz val="9"/>
        <color theme="1"/>
        <rFont val="宋体"/>
        <charset val="134"/>
      </rPr>
      <t>污染物排放</t>
    </r>
  </si>
  <si>
    <r>
      <rPr>
        <b/>
        <sz val="9"/>
        <color theme="1"/>
        <rFont val="宋体"/>
        <charset val="134"/>
      </rPr>
      <t>污染防治设施处理效率</t>
    </r>
  </si>
  <si>
    <r>
      <rPr>
        <b/>
        <sz val="9"/>
        <color theme="1"/>
        <rFont val="宋体"/>
        <charset val="134"/>
      </rPr>
      <t>污染物种类</t>
    </r>
  </si>
  <si>
    <r>
      <rPr>
        <b/>
        <sz val="9"/>
        <color theme="1"/>
        <rFont val="宋体"/>
        <charset val="134"/>
      </rPr>
      <t>排放浓度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（毫克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立方米）</t>
    </r>
  </si>
  <si>
    <r>
      <rPr>
        <b/>
        <sz val="9"/>
        <color theme="1"/>
        <rFont val="宋体"/>
        <charset val="134"/>
      </rPr>
      <t>排放速率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（千克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小时）</t>
    </r>
  </si>
  <si>
    <r>
      <rPr>
        <b/>
        <sz val="9"/>
        <color theme="1"/>
        <rFont val="宋体"/>
        <charset val="134"/>
      </rPr>
      <t>排放量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（吨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年）</t>
    </r>
  </si>
  <si>
    <r>
      <rPr>
        <b/>
        <sz val="9"/>
        <color theme="1"/>
        <rFont val="宋体"/>
        <charset val="134"/>
      </rPr>
      <t>排放标准名称</t>
    </r>
  </si>
  <si>
    <r>
      <rPr>
        <b/>
        <sz val="9"/>
        <color theme="1"/>
        <rFont val="宋体"/>
        <charset val="134"/>
      </rPr>
      <t>无组织排放</t>
    </r>
  </si>
  <si>
    <r>
      <rPr>
        <b/>
        <sz val="9"/>
        <color theme="1"/>
        <rFont val="宋体"/>
        <charset val="134"/>
      </rPr>
      <t>无组织排放源名称</t>
    </r>
  </si>
  <si>
    <r>
      <rPr>
        <b/>
        <sz val="9"/>
        <color theme="1"/>
        <rFont val="宋体"/>
        <charset val="134"/>
      </rPr>
      <t>排放浓度（毫克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立方米）</t>
    </r>
  </si>
  <si>
    <r>
      <rPr>
        <sz val="9"/>
        <color theme="1"/>
        <rFont val="宋体"/>
        <charset val="134"/>
      </rPr>
      <t>投料包装粉尘</t>
    </r>
  </si>
  <si>
    <r>
      <rPr>
        <sz val="9"/>
        <color theme="1"/>
        <rFont val="宋体"/>
        <charset val="134"/>
      </rPr>
      <t>加强收集，滤筒除尘器</t>
    </r>
  </si>
  <si>
    <r>
      <rPr>
        <sz val="9"/>
        <color theme="1"/>
        <rFont val="宋体"/>
        <charset val="134"/>
      </rPr>
      <t>颗粒物</t>
    </r>
  </si>
  <si>
    <r>
      <rPr>
        <sz val="9"/>
        <color theme="1"/>
        <rFont val="宋体"/>
        <charset val="134"/>
      </rPr>
      <t>《工业炉窑大气污染物排放标准》</t>
    </r>
    <r>
      <rPr>
        <sz val="9"/>
        <color theme="1"/>
        <rFont val="Times New Roman"/>
        <charset val="134"/>
      </rPr>
      <t>(DB41/1066—2020)</t>
    </r>
  </si>
  <si>
    <r>
      <rPr>
        <sz val="9"/>
        <color theme="1"/>
        <rFont val="宋体"/>
        <charset val="134"/>
      </rPr>
      <t>乙炔车间电石渣池有机废气无组织排放</t>
    </r>
  </si>
  <si>
    <t>车间密闭</t>
  </si>
  <si>
    <r>
      <rPr>
        <sz val="9"/>
        <color theme="1"/>
        <rFont val="宋体"/>
        <charset val="134"/>
      </rPr>
      <t>非甲烷总烃</t>
    </r>
  </si>
  <si>
    <r>
      <rPr>
        <sz val="9"/>
        <color theme="1"/>
        <rFont val="宋体"/>
        <charset val="134"/>
      </rPr>
      <t>《石油化学工业污染物排放标准》</t>
    </r>
    <r>
      <rPr>
        <sz val="9"/>
        <color theme="1"/>
        <rFont val="Times New Roman"/>
        <charset val="134"/>
      </rPr>
      <t>(GB31571-2015)</t>
    </r>
  </si>
  <si>
    <r>
      <rPr>
        <sz val="9"/>
        <color theme="1"/>
        <rFont val="宋体"/>
        <charset val="134"/>
      </rPr>
      <t>硫化氢</t>
    </r>
  </si>
  <si>
    <r>
      <rPr>
        <sz val="9"/>
        <color theme="1"/>
        <rFont val="宋体"/>
        <charset val="134"/>
      </rPr>
      <t>《恶臭污染物排放标准》（</t>
    </r>
    <r>
      <rPr>
        <sz val="9"/>
        <color theme="1"/>
        <rFont val="Times New Roman"/>
        <charset val="134"/>
      </rPr>
      <t>GB14554-93</t>
    </r>
    <r>
      <rPr>
        <sz val="9"/>
        <color theme="1"/>
        <rFont val="宋体"/>
        <charset val="134"/>
      </rPr>
      <t>）</t>
    </r>
  </si>
  <si>
    <r>
      <rPr>
        <b/>
        <sz val="9"/>
        <color theme="1"/>
        <rFont val="宋体"/>
        <charset val="134"/>
      </rPr>
      <t>水污染治理与排放信息（主要排放口）</t>
    </r>
  </si>
  <si>
    <r>
      <rPr>
        <b/>
        <sz val="9"/>
        <color theme="1"/>
        <rFont val="宋体"/>
        <charset val="134"/>
      </rPr>
      <t>车间或生产设施排放口</t>
    </r>
  </si>
  <si>
    <r>
      <rPr>
        <b/>
        <sz val="9"/>
        <color theme="1"/>
        <rFont val="宋体"/>
        <charset val="134"/>
      </rPr>
      <t>废水类别</t>
    </r>
  </si>
  <si>
    <r>
      <rPr>
        <b/>
        <sz val="9"/>
        <color theme="1"/>
        <rFont val="宋体"/>
        <charset val="134"/>
      </rPr>
      <t>排放去向</t>
    </r>
  </si>
  <si>
    <r>
      <rPr>
        <b/>
        <sz val="9"/>
        <color theme="1"/>
        <rFont val="宋体"/>
        <charset val="134"/>
      </rPr>
      <t>污染防治设施处理水量（吨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小时）</t>
    </r>
  </si>
  <si>
    <r>
      <rPr>
        <b/>
        <sz val="9"/>
        <color theme="1"/>
        <rFont val="宋体"/>
        <charset val="134"/>
      </rPr>
      <t>排放浓度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（毫克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升）</t>
    </r>
  </si>
  <si>
    <r>
      <rPr>
        <b/>
        <sz val="9"/>
        <color theme="1"/>
        <rFont val="宋体"/>
        <charset val="134"/>
      </rPr>
      <t>总排放口（间接排放）</t>
    </r>
  </si>
  <si>
    <r>
      <rPr>
        <b/>
        <sz val="9"/>
        <color theme="1"/>
        <rFont val="宋体"/>
        <charset val="134"/>
      </rPr>
      <t>受纳污水处理厂</t>
    </r>
  </si>
  <si>
    <r>
      <rPr>
        <b/>
        <sz val="9"/>
        <color theme="1"/>
        <rFont val="宋体"/>
        <charset val="134"/>
      </rPr>
      <t>受纳污水处理厂排放标准名称</t>
    </r>
  </si>
  <si>
    <r>
      <rPr>
        <b/>
        <sz val="9"/>
        <color theme="1"/>
        <rFont val="宋体"/>
        <charset val="134"/>
      </rPr>
      <t>编号</t>
    </r>
  </si>
  <si>
    <t xml:space="preserve"> DW001</t>
  </si>
  <si>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气浮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调节池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高级氧化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混凝沉淀</t>
    </r>
    <r>
      <rPr>
        <sz val="9"/>
        <color theme="1"/>
        <rFont val="Times New Roman"/>
        <charset val="134"/>
      </rPr>
      <t>+AO+MBR”</t>
    </r>
  </si>
  <si>
    <t>襄城中州水务污水处理有限公司第二污水处理厂</t>
  </si>
  <si>
    <r>
      <rPr>
        <sz val="9"/>
        <color theme="1"/>
        <rFont val="宋体"/>
        <charset val="134"/>
      </rPr>
      <t>《城镇污水处理厂污染物排放标准》（</t>
    </r>
    <r>
      <rPr>
        <sz val="9"/>
        <color theme="1"/>
        <rFont val="Times New Roman"/>
        <charset val="134"/>
      </rPr>
      <t>GB18918-2002</t>
    </r>
    <r>
      <rPr>
        <sz val="9"/>
        <color theme="1"/>
        <rFont val="宋体"/>
        <charset val="134"/>
      </rPr>
      <t>）表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一级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排放标准</t>
    </r>
  </si>
  <si>
    <t>COD</t>
  </si>
  <si>
    <r>
      <rPr>
        <sz val="9"/>
        <color theme="1"/>
        <rFont val="宋体"/>
        <charset val="134"/>
      </rPr>
      <t>《电子工业水污染物排放标准》（</t>
    </r>
    <r>
      <rPr>
        <sz val="9"/>
        <color theme="1"/>
        <rFont val="Times New Roman"/>
        <charset val="134"/>
      </rPr>
      <t>GB 39731-2020</t>
    </r>
    <r>
      <rPr>
        <sz val="9"/>
        <color theme="1"/>
        <rFont val="宋体"/>
        <charset val="134"/>
      </rPr>
      <t>）间接排放标准以及襄城县第二污水处理厂进水水质要求、《石油化学工业污染物排放标准》（GB 1571-2015）间接排放标准(含2024年修改单)、《化工行业水污染物间接排放标准》（ DB41/ 1135-2016）以及襄城中州水务污水处理有限公司第二污水处理厂进水水质标准</t>
    </r>
  </si>
  <si>
    <r>
      <rPr>
        <sz val="9"/>
        <color theme="1"/>
        <rFont val="宋体"/>
        <charset val="134"/>
      </rPr>
      <t>总磷</t>
    </r>
  </si>
  <si>
    <r>
      <rPr>
        <b/>
        <sz val="9"/>
        <color theme="1"/>
        <rFont val="宋体"/>
        <charset val="134"/>
      </rPr>
      <t>总排放口（直接排放）</t>
    </r>
  </si>
  <si>
    <r>
      <rPr>
        <b/>
        <sz val="9"/>
        <color theme="1"/>
        <rFont val="宋体"/>
        <charset val="134"/>
      </rPr>
      <t>受纳水体</t>
    </r>
  </si>
  <si>
    <r>
      <rPr>
        <b/>
        <sz val="9"/>
        <color theme="1"/>
        <rFont val="宋体"/>
        <charset val="134"/>
      </rPr>
      <t>功能类别</t>
    </r>
  </si>
  <si>
    <r>
      <rPr>
        <b/>
        <sz val="9"/>
        <color theme="1"/>
        <rFont val="宋体"/>
        <charset val="134"/>
      </rPr>
      <t>固体废物信息</t>
    </r>
  </si>
  <si>
    <r>
      <rPr>
        <b/>
        <sz val="9"/>
        <color theme="1"/>
        <rFont val="宋体"/>
        <charset val="134"/>
      </rPr>
      <t>废物类型</t>
    </r>
  </si>
  <si>
    <r>
      <rPr>
        <b/>
        <sz val="9"/>
        <color theme="1"/>
        <rFont val="宋体"/>
        <charset val="134"/>
      </rPr>
      <t>产生环节及装置</t>
    </r>
  </si>
  <si>
    <r>
      <rPr>
        <b/>
        <sz val="9"/>
        <color theme="1"/>
        <rFont val="宋体"/>
        <charset val="134"/>
      </rPr>
      <t>危险废物特性</t>
    </r>
  </si>
  <si>
    <r>
      <rPr>
        <b/>
        <sz val="9"/>
        <color theme="1"/>
        <rFont val="宋体"/>
        <charset val="134"/>
      </rPr>
      <t>危险废物代码</t>
    </r>
  </si>
  <si>
    <r>
      <rPr>
        <b/>
        <sz val="9"/>
        <color theme="1"/>
        <rFont val="宋体"/>
        <charset val="134"/>
      </rPr>
      <t>产生量（吨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年）</t>
    </r>
  </si>
  <si>
    <r>
      <rPr>
        <b/>
        <sz val="9"/>
        <color theme="1"/>
        <rFont val="宋体"/>
        <charset val="134"/>
      </rPr>
      <t>贮存设施名称</t>
    </r>
  </si>
  <si>
    <r>
      <rPr>
        <b/>
        <sz val="9"/>
        <color theme="1"/>
        <rFont val="宋体"/>
        <charset val="134"/>
      </rPr>
      <t>贮存能力</t>
    </r>
  </si>
  <si>
    <r>
      <rPr>
        <b/>
        <sz val="9"/>
        <color theme="1"/>
        <rFont val="宋体"/>
        <charset val="134"/>
      </rPr>
      <t>自行利用工艺</t>
    </r>
  </si>
  <si>
    <r>
      <rPr>
        <b/>
        <sz val="9"/>
        <color theme="1"/>
        <rFont val="宋体"/>
        <charset val="134"/>
      </rPr>
      <t>自行处置工艺</t>
    </r>
  </si>
  <si>
    <r>
      <rPr>
        <b/>
        <sz val="9"/>
        <color theme="1"/>
        <rFont val="宋体"/>
        <charset val="134"/>
      </rPr>
      <t>是否外运</t>
    </r>
  </si>
  <si>
    <r>
      <rPr>
        <b/>
        <sz val="9"/>
        <color theme="1"/>
        <rFont val="宋体"/>
        <charset val="134"/>
      </rPr>
      <t>一般工业固体废物</t>
    </r>
  </si>
  <si>
    <r>
      <rPr>
        <sz val="9"/>
        <color theme="1"/>
        <rFont val="宋体"/>
        <charset val="134"/>
      </rPr>
      <t>不合格品</t>
    </r>
  </si>
  <si>
    <r>
      <rPr>
        <sz val="9"/>
        <color theme="1"/>
        <rFont val="宋体"/>
        <charset val="134"/>
      </rPr>
      <t>质检</t>
    </r>
  </si>
  <si>
    <t>一般固废暂存间</t>
  </si>
  <si>
    <t>1596m2</t>
  </si>
  <si>
    <r>
      <rPr>
        <sz val="9"/>
        <color theme="1"/>
        <rFont val="宋体"/>
        <charset val="134"/>
      </rPr>
      <t>是</t>
    </r>
  </si>
  <si>
    <r>
      <rPr>
        <sz val="9"/>
        <color theme="1"/>
        <rFont val="宋体"/>
        <charset val="134"/>
      </rPr>
      <t>车间滤筒除尘</t>
    </r>
  </si>
  <si>
    <r>
      <rPr>
        <sz val="9"/>
        <color theme="1"/>
        <rFont val="宋体"/>
        <charset val="134"/>
      </rPr>
      <t>废气处理</t>
    </r>
  </si>
  <si>
    <r>
      <rPr>
        <sz val="9"/>
        <color theme="1"/>
        <rFont val="宋体"/>
        <charset val="134"/>
      </rPr>
      <t>磁性杂质</t>
    </r>
  </si>
  <si>
    <t>硅碳负极材料生产、多孔碳研发</t>
  </si>
  <si>
    <r>
      <rPr>
        <sz val="9"/>
        <color theme="1"/>
        <rFont val="宋体"/>
        <charset val="134"/>
      </rPr>
      <t>电石渣</t>
    </r>
  </si>
  <si>
    <r>
      <rPr>
        <sz val="9"/>
        <color theme="1"/>
        <rFont val="宋体"/>
        <charset val="134"/>
      </rPr>
      <t>乙炔生产</t>
    </r>
  </si>
  <si>
    <r>
      <rPr>
        <sz val="9"/>
        <color theme="1"/>
        <rFont val="宋体"/>
        <charset val="134"/>
      </rPr>
      <t>废布袋</t>
    </r>
  </si>
  <si>
    <r>
      <rPr>
        <sz val="9"/>
        <color theme="1"/>
        <rFont val="宋体"/>
        <charset val="134"/>
      </rPr>
      <t>废滤筒</t>
    </r>
  </si>
  <si>
    <r>
      <rPr>
        <sz val="9"/>
        <color theme="1"/>
        <rFont val="宋体"/>
        <charset val="134"/>
      </rPr>
      <t>焚烧炉除尘灰</t>
    </r>
  </si>
  <si>
    <r>
      <rPr>
        <sz val="9"/>
        <color theme="1"/>
        <rFont val="宋体"/>
        <charset val="134"/>
      </rPr>
      <t>筛上物</t>
    </r>
  </si>
  <si>
    <r>
      <rPr>
        <sz val="9"/>
        <color theme="1"/>
        <rFont val="宋体"/>
        <charset val="134"/>
      </rPr>
      <t>硅碳负极材料生产</t>
    </r>
  </si>
  <si>
    <r>
      <rPr>
        <sz val="9"/>
        <color theme="1"/>
        <rFont val="宋体"/>
        <charset val="134"/>
      </rPr>
      <t>实验室报废坩埚</t>
    </r>
  </si>
  <si>
    <r>
      <rPr>
        <sz val="9"/>
        <color theme="1"/>
        <rFont val="宋体"/>
        <charset val="134"/>
      </rPr>
      <t>一般废包装材料</t>
    </r>
  </si>
  <si>
    <r>
      <rPr>
        <sz val="9"/>
        <color theme="1"/>
        <rFont val="宋体"/>
        <charset val="134"/>
      </rPr>
      <t>生产</t>
    </r>
  </si>
  <si>
    <t>细粉</t>
  </si>
  <si>
    <t>多孔碳研发</t>
  </si>
  <si>
    <r>
      <rPr>
        <sz val="9"/>
        <color theme="1"/>
        <rFont val="宋体"/>
        <charset val="134"/>
      </rPr>
      <t>生活垃圾</t>
    </r>
  </si>
  <si>
    <r>
      <rPr>
        <sz val="9"/>
        <color theme="1"/>
        <rFont val="宋体"/>
        <charset val="134"/>
      </rPr>
      <t>职工生活</t>
    </r>
  </si>
  <si>
    <r>
      <rPr>
        <sz val="9"/>
        <color theme="1"/>
        <rFont val="宋体"/>
        <charset val="134"/>
      </rPr>
      <t>垃圾桶</t>
    </r>
  </si>
  <si>
    <r>
      <rPr>
        <b/>
        <sz val="9"/>
        <color theme="1"/>
        <rFont val="宋体"/>
        <charset val="134"/>
      </rPr>
      <t>危险废物</t>
    </r>
  </si>
  <si>
    <r>
      <rPr>
        <sz val="9"/>
        <color theme="1"/>
        <rFont val="宋体"/>
        <charset val="134"/>
      </rPr>
      <t>测试废液</t>
    </r>
  </si>
  <si>
    <t>T/C/I/R</t>
  </si>
  <si>
    <t>900-047-49</t>
  </si>
  <si>
    <r>
      <rPr>
        <sz val="9"/>
        <color theme="1"/>
        <rFont val="宋体"/>
        <charset val="134"/>
      </rPr>
      <t>危废暂存间</t>
    </r>
  </si>
  <si>
    <t>300m2</t>
  </si>
  <si>
    <r>
      <rPr>
        <sz val="9"/>
        <color theme="1"/>
        <rFont val="宋体"/>
        <charset val="134"/>
      </rPr>
      <t>废包装物</t>
    </r>
  </si>
  <si>
    <t>T/In</t>
  </si>
  <si>
    <t>900-041-49</t>
  </si>
  <si>
    <r>
      <rPr>
        <sz val="9"/>
        <color theme="1"/>
        <rFont val="宋体"/>
        <charset val="134"/>
      </rPr>
      <t>废导热油</t>
    </r>
  </si>
  <si>
    <r>
      <rPr>
        <sz val="9"/>
        <color theme="1"/>
        <rFont val="宋体"/>
        <charset val="134"/>
      </rPr>
      <t>干燥</t>
    </r>
  </si>
  <si>
    <t>T</t>
  </si>
  <si>
    <t>00-010-10</t>
  </si>
  <si>
    <r>
      <rPr>
        <sz val="9"/>
        <color theme="1"/>
        <rFont val="宋体"/>
        <charset val="134"/>
      </rPr>
      <t>废活性炭</t>
    </r>
  </si>
  <si>
    <t>900-039-49</t>
  </si>
  <si>
    <r>
      <rPr>
        <sz val="9"/>
        <color theme="1"/>
        <rFont val="宋体"/>
        <charset val="134"/>
      </rPr>
      <t>废机油</t>
    </r>
  </si>
  <si>
    <r>
      <rPr>
        <sz val="9"/>
        <color theme="1"/>
        <rFont val="宋体"/>
        <charset val="134"/>
      </rPr>
      <t>维修</t>
    </r>
  </si>
  <si>
    <t>T/I</t>
  </si>
  <si>
    <t>900-214-08</t>
  </si>
  <si>
    <r>
      <rPr>
        <sz val="9"/>
        <color theme="1"/>
        <rFont val="宋体"/>
        <charset val="134"/>
      </rPr>
      <t>废手套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抹布</t>
    </r>
  </si>
  <si>
    <r>
      <rPr>
        <sz val="9"/>
        <color theme="1"/>
        <rFont val="宋体"/>
        <charset val="134"/>
      </rPr>
      <t>废油桶</t>
    </r>
  </si>
  <si>
    <r>
      <rPr>
        <sz val="9"/>
        <color theme="1"/>
        <rFont val="宋体"/>
        <charset val="134"/>
      </rPr>
      <t>生产废液</t>
    </r>
  </si>
  <si>
    <t>硅碳负极材料生产以及研发过程</t>
  </si>
  <si>
    <t>900-013-11</t>
  </si>
  <si>
    <r>
      <rPr>
        <sz val="9"/>
        <color theme="1"/>
        <rFont val="宋体"/>
        <charset val="134"/>
      </rPr>
      <t>水封桶残渣</t>
    </r>
  </si>
  <si>
    <t>772-006-49</t>
  </si>
  <si>
    <r>
      <rPr>
        <sz val="9"/>
        <color theme="1"/>
        <rFont val="宋体"/>
        <charset val="134"/>
      </rPr>
      <t>污泥</t>
    </r>
  </si>
  <si>
    <r>
      <rPr>
        <sz val="9"/>
        <color theme="1"/>
        <rFont val="宋体"/>
        <charset val="134"/>
      </rPr>
      <t>废水处理</t>
    </r>
  </si>
  <si>
    <t>900-210-08</t>
  </si>
  <si>
    <r>
      <rPr>
        <sz val="9"/>
        <color theme="1"/>
        <rFont val="宋体"/>
        <charset val="134"/>
      </rPr>
      <t>废分子筛</t>
    </r>
  </si>
  <si>
    <r>
      <rPr>
        <sz val="9"/>
        <color theme="1"/>
        <rFont val="宋体"/>
        <charset val="134"/>
      </rPr>
      <t>汽水分离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</si>
</sst>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&quot;年&quot;m&quot;月&quot;;@"/>
    <numFmt numFmtId="178" formatCode="0.000000_ "/>
    <numFmt numFmtId="179" formatCode="0.00_ "/>
    <numFmt numFmtId="180" formatCode="0.000_ "/>
    <numFmt numFmtId="181" formatCode="0.0000_ "/>
    <numFmt numFmtId="182" formatCode="0_ "/>
    <numFmt numFmtId="183" formatCode="0.00000_ "/>
    <numFmt numFmtId="184" formatCode="0.0000E+00"/>
    <numFmt numFmtId="185" formatCode="0.000E+00"/>
  </numFmts>
  <fonts count="3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b/>
      <sz val="18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color theme="1"/>
      <name val="Times New Roman"/>
      <charset val="134"/>
    </font>
    <font>
      <sz val="9"/>
      <color rgb="FFFF0000"/>
      <name val="Times New Roman"/>
      <charset val="134"/>
    </font>
    <font>
      <b/>
      <sz val="9"/>
      <color theme="1"/>
      <name val="宋体"/>
      <charset val="134"/>
    </font>
    <font>
      <b/>
      <u/>
      <sz val="9"/>
      <color theme="1"/>
      <name val="Times New Roman"/>
      <charset val="134"/>
    </font>
    <font>
      <b/>
      <u/>
      <sz val="9"/>
      <color rgb="FFFF0000"/>
      <name val="Times New Roman"/>
      <charset val="134"/>
    </font>
    <font>
      <b/>
      <u/>
      <sz val="9"/>
      <name val="Times New Roman"/>
      <charset val="134"/>
    </font>
    <font>
      <sz val="9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9"/>
      <color theme="1"/>
      <name val="Times New Roman"/>
      <charset val="134"/>
    </font>
    <font>
      <b/>
      <vertAlign val="superscript"/>
      <sz val="9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7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109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178" fontId="8" fillId="0" borderId="1" xfId="0" applyNumberFormat="1" applyFont="1" applyBorder="1" applyAlignment="1" applyProtection="1">
      <alignment horizontal="center" vertical="center" wrapText="1"/>
      <protection locked="0"/>
    </xf>
    <xf numFmtId="179" fontId="4" fillId="0" borderId="1" xfId="0" applyNumberFormat="1" applyFont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Border="1" applyAlignment="1" applyProtection="1">
      <alignment horizontal="center" vertical="center" wrapText="1"/>
      <protection locked="0"/>
    </xf>
    <xf numFmtId="178" fontId="8" fillId="0" borderId="1" xfId="0" applyNumberFormat="1" applyFont="1" applyBorder="1" applyAlignment="1" applyProtection="1">
      <alignment horizontal="justify" vertical="center" wrapText="1"/>
      <protection locked="0"/>
    </xf>
    <xf numFmtId="178" fontId="4" fillId="0" borderId="1" xfId="0" applyNumberFormat="1" applyFont="1" applyBorder="1" applyAlignment="1" applyProtection="1">
      <alignment vertical="center" wrapText="1"/>
      <protection locked="0"/>
    </xf>
    <xf numFmtId="10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180" fontId="4" fillId="0" borderId="1" xfId="0" applyNumberFormat="1" applyFont="1" applyBorder="1" applyAlignment="1" applyProtection="1">
      <alignment horizontal="center" vertical="center" wrapText="1"/>
      <protection locked="0"/>
    </xf>
    <xf numFmtId="180" fontId="11" fillId="0" borderId="1" xfId="0" applyNumberFormat="1" applyFont="1" applyBorder="1" applyAlignment="1" applyProtection="1">
      <alignment horizontal="center" vertical="center" wrapText="1"/>
      <protection locked="0"/>
    </xf>
    <xf numFmtId="18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181" fontId="4" fillId="0" borderId="1" xfId="0" applyNumberFormat="1" applyFont="1" applyBorder="1" applyAlignment="1" applyProtection="1">
      <alignment horizontal="center" vertical="center" wrapText="1"/>
      <protection locked="0"/>
    </xf>
    <xf numFmtId="181" fontId="7" fillId="0" borderId="5" xfId="0" applyNumberFormat="1" applyFont="1" applyBorder="1" applyAlignment="1" applyProtection="1">
      <alignment horizontal="center" vertical="center" wrapText="1"/>
      <protection locked="0"/>
    </xf>
    <xf numFmtId="181" fontId="7" fillId="0" borderId="6" xfId="0" applyNumberFormat="1" applyFont="1" applyBorder="1" applyAlignment="1" applyProtection="1">
      <alignment horizontal="center" vertical="center" wrapText="1"/>
      <protection locked="0"/>
    </xf>
    <xf numFmtId="180" fontId="12" fillId="0" borderId="5" xfId="0" applyNumberFormat="1" applyFont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Border="1" applyAlignment="1" applyProtection="1">
      <alignment horizontal="center" vertical="center" wrapText="1"/>
      <protection locked="0"/>
    </xf>
    <xf numFmtId="180" fontId="1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180" fontId="9" fillId="0" borderId="1" xfId="0" applyNumberFormat="1" applyFont="1" applyBorder="1" applyAlignment="1" applyProtection="1">
      <alignment horizontal="center" vertical="center" wrapText="1"/>
      <protection locked="0"/>
    </xf>
    <xf numFmtId="180" fontId="7" fillId="0" borderId="1" xfId="0" applyNumberFormat="1" applyFont="1" applyBorder="1" applyAlignment="1" applyProtection="1">
      <alignment horizontal="center" vertical="center" wrapText="1"/>
      <protection locked="0"/>
    </xf>
    <xf numFmtId="181" fontId="7" fillId="0" borderId="1" xfId="0" applyNumberFormat="1" applyFont="1" applyBorder="1" applyAlignment="1" applyProtection="1">
      <alignment horizontal="center" vertical="center" wrapText="1"/>
      <protection locked="0"/>
    </xf>
    <xf numFmtId="180" fontId="13" fillId="0" borderId="1" xfId="0" applyNumberFormat="1" applyFont="1" applyBorder="1" applyAlignment="1" applyProtection="1">
      <alignment horizontal="center" vertical="center" wrapText="1"/>
      <protection locked="0"/>
    </xf>
    <xf numFmtId="182" fontId="7" fillId="0" borderId="1" xfId="0" applyNumberFormat="1" applyFont="1" applyBorder="1" applyAlignment="1" applyProtection="1">
      <alignment horizontal="center" vertical="center" wrapText="1"/>
      <protection locked="0"/>
    </xf>
    <xf numFmtId="183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</xf>
    <xf numFmtId="184" fontId="4" fillId="0" borderId="1" xfId="0" applyNumberFormat="1" applyFont="1" applyBorder="1" applyAlignment="1" applyProtection="1">
      <alignment horizontal="center" vertical="center" wrapText="1"/>
      <protection locked="0"/>
    </xf>
    <xf numFmtId="185" fontId="4" fillId="0" borderId="1" xfId="0" applyNumberFormat="1" applyFont="1" applyBorder="1" applyAlignment="1" applyProtection="1">
      <alignment horizontal="center" vertical="center" wrapText="1"/>
      <protection locked="0"/>
    </xf>
    <xf numFmtId="183" fontId="7" fillId="0" borderId="1" xfId="0" applyNumberFormat="1" applyFont="1" applyBorder="1" applyAlignment="1" applyProtection="1">
      <alignment horizontal="center" vertical="center" wrapText="1"/>
      <protection locked="0"/>
    </xf>
    <xf numFmtId="183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</xf>
    <xf numFmtId="183" fontId="7" fillId="0" borderId="5" xfId="0" applyNumberFormat="1" applyFont="1" applyBorder="1" applyAlignment="1" applyProtection="1">
      <alignment horizontal="center" vertical="center" wrapText="1"/>
      <protection locked="0"/>
    </xf>
    <xf numFmtId="183" fontId="7" fillId="0" borderId="6" xfId="0" applyNumberFormat="1" applyFont="1" applyBorder="1" applyAlignment="1" applyProtection="1">
      <alignment horizontal="center" vertical="center" wrapText="1"/>
      <protection locked="0"/>
    </xf>
    <xf numFmtId="183" fontId="4" fillId="0" borderId="1" xfId="0" applyNumberFormat="1" applyFont="1" applyBorder="1" applyAlignment="1" applyProtection="1">
      <alignment vertical="center" wrapText="1"/>
      <protection locked="0"/>
    </xf>
    <xf numFmtId="180" fontId="7" fillId="0" borderId="5" xfId="0" applyNumberFormat="1" applyFont="1" applyBorder="1" applyAlignment="1" applyProtection="1">
      <alignment horizontal="center" vertical="center" wrapText="1"/>
      <protection locked="0"/>
    </xf>
    <xf numFmtId="180" fontId="7" fillId="0" borderId="6" xfId="0" applyNumberFormat="1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left" vertical="top" wrapText="1"/>
    </xf>
    <xf numFmtId="180" fontId="8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left" vertical="center"/>
    </xf>
    <xf numFmtId="0" fontId="8" fillId="2" borderId="7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79" fontId="4" fillId="0" borderId="1" xfId="0" applyNumberFormat="1" applyFont="1" applyBorder="1" applyAlignment="1" applyProtection="1">
      <alignment vertical="center" wrapText="1"/>
      <protection locked="0"/>
    </xf>
    <xf numFmtId="9" fontId="4" fillId="0" borderId="2" xfId="0" applyNumberFormat="1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180" fontId="4" fillId="0" borderId="2" xfId="0" applyNumberFormat="1" applyFont="1" applyBorder="1" applyAlignment="1" applyProtection="1">
      <alignment horizontal="center" vertical="center" wrapText="1"/>
      <protection locked="0"/>
    </xf>
    <xf numFmtId="180" fontId="5" fillId="0" borderId="1" xfId="0" applyNumberFormat="1" applyFont="1" applyBorder="1" applyAlignment="1" applyProtection="1">
      <alignment horizontal="center" vertical="center" wrapText="1"/>
      <protection locked="0"/>
    </xf>
    <xf numFmtId="180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41</xdr:row>
          <xdr:rowOff>257175</xdr:rowOff>
        </xdr:from>
        <xdr:to>
          <xdr:col>14</xdr:col>
          <xdr:colOff>685800</xdr:colOff>
          <xdr:row>42</xdr:row>
          <xdr:rowOff>20955</xdr:rowOff>
        </xdr:to>
        <xdr:sp>
          <xdr:nvSpPr>
            <xdr:cNvPr id="1029" name="Check Box 19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856595" y="9667875"/>
              <a:ext cx="676275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41</xdr:row>
          <xdr:rowOff>257175</xdr:rowOff>
        </xdr:from>
        <xdr:to>
          <xdr:col>14</xdr:col>
          <xdr:colOff>790575</xdr:colOff>
          <xdr:row>42</xdr:row>
          <xdr:rowOff>20955</xdr:rowOff>
        </xdr:to>
        <xdr:sp>
          <xdr:nvSpPr>
            <xdr:cNvPr id="1030" name="Check Box 20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1304270" y="9667875"/>
              <a:ext cx="333375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923925</xdr:colOff>
          <xdr:row>41</xdr:row>
          <xdr:rowOff>257175</xdr:rowOff>
        </xdr:from>
        <xdr:to>
          <xdr:col>15</xdr:col>
          <xdr:colOff>457200</xdr:colOff>
          <xdr:row>42</xdr:row>
          <xdr:rowOff>20955</xdr:rowOff>
        </xdr:to>
        <xdr:sp>
          <xdr:nvSpPr>
            <xdr:cNvPr id="1031" name="Check Box 21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1770995" y="9667875"/>
              <a:ext cx="467995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41</xdr:row>
          <xdr:rowOff>257175</xdr:rowOff>
        </xdr:from>
        <xdr:to>
          <xdr:col>16</xdr:col>
          <xdr:colOff>191135</xdr:colOff>
          <xdr:row>42</xdr:row>
          <xdr:rowOff>20955</xdr:rowOff>
        </xdr:to>
        <xdr:sp>
          <xdr:nvSpPr>
            <xdr:cNvPr id="1032" name="Check Box 22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2086590" y="9667875"/>
              <a:ext cx="59817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42</xdr:row>
          <xdr:rowOff>152400</xdr:rowOff>
        </xdr:from>
        <xdr:to>
          <xdr:col>14</xdr:col>
          <xdr:colOff>685800</xdr:colOff>
          <xdr:row>44</xdr:row>
          <xdr:rowOff>19050</xdr:rowOff>
        </xdr:to>
        <xdr:sp>
          <xdr:nvSpPr>
            <xdr:cNvPr id="1034" name="Check Box 19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10856595" y="9982200"/>
              <a:ext cx="676275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42</xdr:row>
          <xdr:rowOff>152400</xdr:rowOff>
        </xdr:from>
        <xdr:to>
          <xdr:col>14</xdr:col>
          <xdr:colOff>790575</xdr:colOff>
          <xdr:row>44</xdr:row>
          <xdr:rowOff>19050</xdr:rowOff>
        </xdr:to>
        <xdr:sp>
          <xdr:nvSpPr>
            <xdr:cNvPr id="1035" name="Check Box 20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1304270" y="9982200"/>
              <a:ext cx="333375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923925</xdr:colOff>
          <xdr:row>42</xdr:row>
          <xdr:rowOff>152400</xdr:rowOff>
        </xdr:from>
        <xdr:to>
          <xdr:col>15</xdr:col>
          <xdr:colOff>457200</xdr:colOff>
          <xdr:row>44</xdr:row>
          <xdr:rowOff>19050</xdr:rowOff>
        </xdr:to>
        <xdr:sp>
          <xdr:nvSpPr>
            <xdr:cNvPr id="1036" name="Check Box 21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1770995" y="9982200"/>
              <a:ext cx="467995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42</xdr:row>
          <xdr:rowOff>152400</xdr:rowOff>
        </xdr:from>
        <xdr:to>
          <xdr:col>16</xdr:col>
          <xdr:colOff>191135</xdr:colOff>
          <xdr:row>44</xdr:row>
          <xdr:rowOff>19050</xdr:rowOff>
        </xdr:to>
        <xdr:sp>
          <xdr:nvSpPr>
            <xdr:cNvPr id="1037" name="Check Box 22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2086590" y="9982200"/>
              <a:ext cx="59817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44</xdr:row>
          <xdr:rowOff>152400</xdr:rowOff>
        </xdr:from>
        <xdr:to>
          <xdr:col>14</xdr:col>
          <xdr:colOff>685800</xdr:colOff>
          <xdr:row>46</xdr:row>
          <xdr:rowOff>28575</xdr:rowOff>
        </xdr:to>
        <xdr:sp>
          <xdr:nvSpPr>
            <xdr:cNvPr id="1038" name="Check Box 19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10856595" y="10347960"/>
              <a:ext cx="676275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44</xdr:row>
          <xdr:rowOff>152400</xdr:rowOff>
        </xdr:from>
        <xdr:to>
          <xdr:col>14</xdr:col>
          <xdr:colOff>790575</xdr:colOff>
          <xdr:row>46</xdr:row>
          <xdr:rowOff>28575</xdr:rowOff>
        </xdr:to>
        <xdr:sp>
          <xdr:nvSpPr>
            <xdr:cNvPr id="1039" name="Check Box 20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1304270" y="10347960"/>
              <a:ext cx="333375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923925</xdr:colOff>
          <xdr:row>44</xdr:row>
          <xdr:rowOff>152400</xdr:rowOff>
        </xdr:from>
        <xdr:to>
          <xdr:col>15</xdr:col>
          <xdr:colOff>457200</xdr:colOff>
          <xdr:row>46</xdr:row>
          <xdr:rowOff>28575</xdr:rowOff>
        </xdr:to>
        <xdr:sp>
          <xdr:nvSpPr>
            <xdr:cNvPr id="1040" name="Check Box 21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1770995" y="10347960"/>
              <a:ext cx="467995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44</xdr:row>
          <xdr:rowOff>152400</xdr:rowOff>
        </xdr:from>
        <xdr:to>
          <xdr:col>16</xdr:col>
          <xdr:colOff>191135</xdr:colOff>
          <xdr:row>46</xdr:row>
          <xdr:rowOff>28575</xdr:rowOff>
        </xdr:to>
        <xdr:sp>
          <xdr:nvSpPr>
            <xdr:cNvPr id="1041" name="Check Box 22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2086590" y="10347960"/>
              <a:ext cx="598170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45</xdr:row>
          <xdr:rowOff>152400</xdr:rowOff>
        </xdr:from>
        <xdr:to>
          <xdr:col>14</xdr:col>
          <xdr:colOff>685800</xdr:colOff>
          <xdr:row>47</xdr:row>
          <xdr:rowOff>28575</xdr:rowOff>
        </xdr:to>
        <xdr:sp>
          <xdr:nvSpPr>
            <xdr:cNvPr id="1042" name="Check Box 19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0856595" y="10530840"/>
              <a:ext cx="676275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45</xdr:row>
          <xdr:rowOff>152400</xdr:rowOff>
        </xdr:from>
        <xdr:to>
          <xdr:col>14</xdr:col>
          <xdr:colOff>790575</xdr:colOff>
          <xdr:row>47</xdr:row>
          <xdr:rowOff>28575</xdr:rowOff>
        </xdr:to>
        <xdr:sp>
          <xdr:nvSpPr>
            <xdr:cNvPr id="1043" name="Check Box 20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1304270" y="10530840"/>
              <a:ext cx="333375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923925</xdr:colOff>
          <xdr:row>45</xdr:row>
          <xdr:rowOff>152400</xdr:rowOff>
        </xdr:from>
        <xdr:to>
          <xdr:col>15</xdr:col>
          <xdr:colOff>457200</xdr:colOff>
          <xdr:row>47</xdr:row>
          <xdr:rowOff>28575</xdr:rowOff>
        </xdr:to>
        <xdr:sp>
          <xdr:nvSpPr>
            <xdr:cNvPr id="1044" name="Check Box 21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11770995" y="10530840"/>
              <a:ext cx="467995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45</xdr:row>
          <xdr:rowOff>152400</xdr:rowOff>
        </xdr:from>
        <xdr:to>
          <xdr:col>16</xdr:col>
          <xdr:colOff>191135</xdr:colOff>
          <xdr:row>47</xdr:row>
          <xdr:rowOff>28575</xdr:rowOff>
        </xdr:to>
        <xdr:sp>
          <xdr:nvSpPr>
            <xdr:cNvPr id="1045" name="Check Box 22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2086590" y="10530840"/>
              <a:ext cx="598170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42</xdr:row>
          <xdr:rowOff>152400</xdr:rowOff>
        </xdr:from>
        <xdr:to>
          <xdr:col>14</xdr:col>
          <xdr:colOff>685800</xdr:colOff>
          <xdr:row>44</xdr:row>
          <xdr:rowOff>19050</xdr:rowOff>
        </xdr:to>
        <xdr:sp>
          <xdr:nvSpPr>
            <xdr:cNvPr id="1047" name="Check Box 19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10856595" y="9982200"/>
              <a:ext cx="676275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42</xdr:row>
          <xdr:rowOff>152400</xdr:rowOff>
        </xdr:from>
        <xdr:to>
          <xdr:col>14</xdr:col>
          <xdr:colOff>790575</xdr:colOff>
          <xdr:row>44</xdr:row>
          <xdr:rowOff>19050</xdr:rowOff>
        </xdr:to>
        <xdr:sp>
          <xdr:nvSpPr>
            <xdr:cNvPr id="1048" name="Check Box 20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1304270" y="9982200"/>
              <a:ext cx="333375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923925</xdr:colOff>
          <xdr:row>42</xdr:row>
          <xdr:rowOff>152400</xdr:rowOff>
        </xdr:from>
        <xdr:to>
          <xdr:col>15</xdr:col>
          <xdr:colOff>457200</xdr:colOff>
          <xdr:row>44</xdr:row>
          <xdr:rowOff>19050</xdr:rowOff>
        </xdr:to>
        <xdr:sp>
          <xdr:nvSpPr>
            <xdr:cNvPr id="1049" name="Check Box 21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11770995" y="9982200"/>
              <a:ext cx="467995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42</xdr:row>
          <xdr:rowOff>152400</xdr:rowOff>
        </xdr:from>
        <xdr:to>
          <xdr:col>16</xdr:col>
          <xdr:colOff>191135</xdr:colOff>
          <xdr:row>44</xdr:row>
          <xdr:rowOff>19050</xdr:rowOff>
        </xdr:to>
        <xdr:sp>
          <xdr:nvSpPr>
            <xdr:cNvPr id="1050" name="Check Box 22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2086590" y="9982200"/>
              <a:ext cx="59817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43</xdr:row>
          <xdr:rowOff>152400</xdr:rowOff>
        </xdr:from>
        <xdr:to>
          <xdr:col>14</xdr:col>
          <xdr:colOff>685800</xdr:colOff>
          <xdr:row>45</xdr:row>
          <xdr:rowOff>19050</xdr:rowOff>
        </xdr:to>
        <xdr:sp>
          <xdr:nvSpPr>
            <xdr:cNvPr id="1051" name="Check Box 19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10856595" y="10165080"/>
              <a:ext cx="676275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43</xdr:row>
          <xdr:rowOff>152400</xdr:rowOff>
        </xdr:from>
        <xdr:to>
          <xdr:col>14</xdr:col>
          <xdr:colOff>790575</xdr:colOff>
          <xdr:row>45</xdr:row>
          <xdr:rowOff>19050</xdr:rowOff>
        </xdr:to>
        <xdr:sp>
          <xdr:nvSpPr>
            <xdr:cNvPr id="1052" name="Check Box 20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304270" y="10165080"/>
              <a:ext cx="333375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923925</xdr:colOff>
          <xdr:row>43</xdr:row>
          <xdr:rowOff>152400</xdr:rowOff>
        </xdr:from>
        <xdr:to>
          <xdr:col>15</xdr:col>
          <xdr:colOff>457200</xdr:colOff>
          <xdr:row>45</xdr:row>
          <xdr:rowOff>19050</xdr:rowOff>
        </xdr:to>
        <xdr:sp>
          <xdr:nvSpPr>
            <xdr:cNvPr id="1053" name="Check Box 21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11770995" y="10165080"/>
              <a:ext cx="467995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43</xdr:row>
          <xdr:rowOff>152400</xdr:rowOff>
        </xdr:from>
        <xdr:to>
          <xdr:col>16</xdr:col>
          <xdr:colOff>191135</xdr:colOff>
          <xdr:row>45</xdr:row>
          <xdr:rowOff>19050</xdr:rowOff>
        </xdr:to>
        <xdr:sp>
          <xdr:nvSpPr>
            <xdr:cNvPr id="1054" name="Check Box 22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2086590" y="10165080"/>
              <a:ext cx="59817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45</xdr:row>
          <xdr:rowOff>152400</xdr:rowOff>
        </xdr:from>
        <xdr:to>
          <xdr:col>14</xdr:col>
          <xdr:colOff>685800</xdr:colOff>
          <xdr:row>47</xdr:row>
          <xdr:rowOff>28575</xdr:rowOff>
        </xdr:to>
        <xdr:sp>
          <xdr:nvSpPr>
            <xdr:cNvPr id="1055" name="Check Box 19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10856595" y="10530840"/>
              <a:ext cx="676275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45</xdr:row>
          <xdr:rowOff>152400</xdr:rowOff>
        </xdr:from>
        <xdr:to>
          <xdr:col>14</xdr:col>
          <xdr:colOff>790575</xdr:colOff>
          <xdr:row>47</xdr:row>
          <xdr:rowOff>28575</xdr:rowOff>
        </xdr:to>
        <xdr:sp>
          <xdr:nvSpPr>
            <xdr:cNvPr id="1056" name="Check Box 20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1304270" y="10530840"/>
              <a:ext cx="333375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923925</xdr:colOff>
          <xdr:row>45</xdr:row>
          <xdr:rowOff>152400</xdr:rowOff>
        </xdr:from>
        <xdr:to>
          <xdr:col>15</xdr:col>
          <xdr:colOff>457200</xdr:colOff>
          <xdr:row>47</xdr:row>
          <xdr:rowOff>28575</xdr:rowOff>
        </xdr:to>
        <xdr:sp>
          <xdr:nvSpPr>
            <xdr:cNvPr id="1057" name="Check Box 21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1770995" y="10530840"/>
              <a:ext cx="467995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45</xdr:row>
          <xdr:rowOff>152400</xdr:rowOff>
        </xdr:from>
        <xdr:to>
          <xdr:col>16</xdr:col>
          <xdr:colOff>191135</xdr:colOff>
          <xdr:row>47</xdr:row>
          <xdr:rowOff>28575</xdr:rowOff>
        </xdr:to>
        <xdr:sp>
          <xdr:nvSpPr>
            <xdr:cNvPr id="1058" name="Check Box 22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2086590" y="10530840"/>
              <a:ext cx="598170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46</xdr:row>
          <xdr:rowOff>152400</xdr:rowOff>
        </xdr:from>
        <xdr:to>
          <xdr:col>14</xdr:col>
          <xdr:colOff>685800</xdr:colOff>
          <xdr:row>48</xdr:row>
          <xdr:rowOff>28575</xdr:rowOff>
        </xdr:to>
        <xdr:sp>
          <xdr:nvSpPr>
            <xdr:cNvPr id="1059" name="Check Box 19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856595" y="10713720"/>
              <a:ext cx="676275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46</xdr:row>
          <xdr:rowOff>152400</xdr:rowOff>
        </xdr:from>
        <xdr:to>
          <xdr:col>14</xdr:col>
          <xdr:colOff>790575</xdr:colOff>
          <xdr:row>48</xdr:row>
          <xdr:rowOff>28575</xdr:rowOff>
        </xdr:to>
        <xdr:sp>
          <xdr:nvSpPr>
            <xdr:cNvPr id="1060" name="Check Box 20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1304270" y="10713720"/>
              <a:ext cx="333375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923925</xdr:colOff>
          <xdr:row>46</xdr:row>
          <xdr:rowOff>152400</xdr:rowOff>
        </xdr:from>
        <xdr:to>
          <xdr:col>15</xdr:col>
          <xdr:colOff>457200</xdr:colOff>
          <xdr:row>48</xdr:row>
          <xdr:rowOff>28575</xdr:rowOff>
        </xdr:to>
        <xdr:sp>
          <xdr:nvSpPr>
            <xdr:cNvPr id="1061" name="Check Box 21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1770995" y="10713720"/>
              <a:ext cx="467995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46</xdr:row>
          <xdr:rowOff>152400</xdr:rowOff>
        </xdr:from>
        <xdr:to>
          <xdr:col>16</xdr:col>
          <xdr:colOff>191135</xdr:colOff>
          <xdr:row>48</xdr:row>
          <xdr:rowOff>28575</xdr:rowOff>
        </xdr:to>
        <xdr:sp>
          <xdr:nvSpPr>
            <xdr:cNvPr id="1062" name="Check Box 22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2086590" y="10713720"/>
              <a:ext cx="598170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0"/>
  <sheetViews>
    <sheetView tabSelected="1" view="pageBreakPreview" zoomScaleNormal="70" topLeftCell="A30" workbookViewId="0">
      <selection activeCell="I34" sqref="I34:J34"/>
    </sheetView>
  </sheetViews>
  <sheetFormatPr defaultColWidth="9" defaultRowHeight="14.4"/>
  <cols>
    <col min="1" max="1" width="8.75" style="3" customWidth="1"/>
    <col min="2" max="3" width="10.3796296296296" style="3" customWidth="1"/>
    <col min="4" max="4" width="8.75" style="3" customWidth="1"/>
    <col min="5" max="5" width="16.1296296296296" style="3" customWidth="1"/>
    <col min="6" max="6" width="16.8796296296296" style="3" customWidth="1"/>
    <col min="7" max="7" width="10.3796296296296" style="3" customWidth="1"/>
    <col min="8" max="8" width="12.6296296296296" style="3" customWidth="1"/>
    <col min="9" max="9" width="11.1296296296296" style="3" customWidth="1"/>
    <col min="10" max="10" width="8.75" style="3" customWidth="1"/>
    <col min="11" max="11" width="11.1296296296296" style="3" customWidth="1"/>
    <col min="12" max="12" width="8.75" style="3" customWidth="1"/>
    <col min="13" max="13" width="12.8796296296296" style="3" customWidth="1"/>
    <col min="14" max="14" width="11.25" style="3" customWidth="1"/>
    <col min="15" max="15" width="13.6296296296296" style="3" customWidth="1"/>
    <col min="16" max="16" width="10.3796296296296" style="3" customWidth="1"/>
    <col min="17" max="17" width="7.12962962962963" style="3" customWidth="1"/>
    <col min="18" max="16384" width="9" style="3"/>
  </cols>
  <sheetData>
    <row r="1" ht="22.2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2.8" spans="1:17">
      <c r="A2" s="5" t="s">
        <v>1</v>
      </c>
      <c r="B2" s="5"/>
      <c r="C2" s="5"/>
      <c r="D2" s="5"/>
      <c r="E2" s="6" t="s">
        <v>2</v>
      </c>
      <c r="F2" s="7"/>
      <c r="G2" s="7"/>
      <c r="H2" s="7"/>
      <c r="I2" s="7"/>
      <c r="J2" s="7"/>
      <c r="K2" s="8" t="s">
        <v>3</v>
      </c>
      <c r="L2" s="9" t="s">
        <v>4</v>
      </c>
      <c r="M2" s="10"/>
      <c r="N2" s="5" t="s">
        <v>5</v>
      </c>
      <c r="O2" s="5"/>
      <c r="P2" s="9" t="s">
        <v>4</v>
      </c>
      <c r="Q2" s="10"/>
    </row>
    <row r="3" s="1" customFormat="1" ht="15.6" spans="1:17">
      <c r="A3" s="11" t="s">
        <v>6</v>
      </c>
      <c r="B3" s="11" t="s">
        <v>7</v>
      </c>
      <c r="C3" s="11"/>
      <c r="D3" s="11"/>
      <c r="E3" s="12" t="s">
        <v>8</v>
      </c>
      <c r="F3" s="12"/>
      <c r="G3" s="12"/>
      <c r="H3" s="12"/>
      <c r="I3" s="12"/>
      <c r="J3" s="12"/>
      <c r="K3" s="11" t="s">
        <v>9</v>
      </c>
      <c r="L3" s="11"/>
      <c r="M3" s="13" t="s">
        <v>10</v>
      </c>
      <c r="N3" s="12"/>
      <c r="O3" s="12"/>
      <c r="P3" s="12"/>
      <c r="Q3" s="12"/>
    </row>
    <row r="4" s="1" customFormat="1" ht="15.6" spans="1:17">
      <c r="A4" s="11"/>
      <c r="B4" s="11" t="s">
        <v>11</v>
      </c>
      <c r="C4" s="11"/>
      <c r="D4" s="11"/>
      <c r="E4" s="14" t="s">
        <v>12</v>
      </c>
      <c r="F4" s="14"/>
      <c r="G4" s="14"/>
      <c r="H4" s="14"/>
      <c r="I4" s="14"/>
      <c r="J4" s="14"/>
      <c r="K4" s="11"/>
      <c r="L4" s="11"/>
      <c r="M4" s="12"/>
      <c r="N4" s="12"/>
      <c r="O4" s="12"/>
      <c r="P4" s="12"/>
      <c r="Q4" s="12"/>
    </row>
    <row r="5" s="1" customFormat="1" ht="20" customHeight="1" spans="1:17">
      <c r="A5" s="11"/>
      <c r="B5" s="11" t="s">
        <v>13</v>
      </c>
      <c r="C5" s="11"/>
      <c r="D5" s="11"/>
      <c r="E5" s="15" t="s">
        <v>14</v>
      </c>
      <c r="F5" s="16"/>
      <c r="G5" s="16"/>
      <c r="H5" s="16"/>
      <c r="I5" s="16"/>
      <c r="J5" s="16"/>
      <c r="K5" s="11"/>
      <c r="L5" s="11"/>
      <c r="M5" s="12"/>
      <c r="N5" s="12"/>
      <c r="O5" s="12"/>
      <c r="P5" s="12"/>
      <c r="Q5" s="12"/>
    </row>
    <row r="6" s="1" customFormat="1" ht="15.6" spans="1:17">
      <c r="A6" s="11"/>
      <c r="B6" s="11" t="s">
        <v>15</v>
      </c>
      <c r="C6" s="11"/>
      <c r="D6" s="11"/>
      <c r="E6" s="12" t="s">
        <v>16</v>
      </c>
      <c r="F6" s="12"/>
      <c r="G6" s="12"/>
      <c r="H6" s="12"/>
      <c r="I6" s="12"/>
      <c r="J6" s="12"/>
      <c r="K6" s="11" t="s">
        <v>17</v>
      </c>
      <c r="L6" s="11"/>
      <c r="M6" s="12" t="s">
        <v>18</v>
      </c>
      <c r="N6" s="12"/>
      <c r="O6" s="12"/>
      <c r="P6" s="12"/>
      <c r="Q6" s="12"/>
    </row>
    <row r="7" s="1" customFormat="1" ht="15.6" spans="1:17">
      <c r="A7" s="11"/>
      <c r="B7" s="11" t="s">
        <v>19</v>
      </c>
      <c r="C7" s="11"/>
      <c r="D7" s="11"/>
      <c r="E7" s="17">
        <v>10</v>
      </c>
      <c r="F7" s="17"/>
      <c r="G7" s="17"/>
      <c r="H7" s="17"/>
      <c r="I7" s="17"/>
      <c r="J7" s="17"/>
      <c r="K7" s="11" t="s">
        <v>20</v>
      </c>
      <c r="L7" s="11"/>
      <c r="M7" s="18">
        <v>46174</v>
      </c>
      <c r="N7" s="18"/>
      <c r="O7" s="18"/>
      <c r="P7" s="18"/>
      <c r="Q7" s="18"/>
    </row>
    <row r="8" s="1" customFormat="1" ht="15.6" spans="1:17">
      <c r="A8" s="11"/>
      <c r="B8" s="11" t="s">
        <v>21</v>
      </c>
      <c r="C8" s="11"/>
      <c r="D8" s="11"/>
      <c r="E8" s="14" t="s">
        <v>22</v>
      </c>
      <c r="F8" s="14"/>
      <c r="G8" s="14"/>
      <c r="H8" s="14"/>
      <c r="I8" s="14"/>
      <c r="J8" s="14"/>
      <c r="K8" s="11" t="s">
        <v>23</v>
      </c>
      <c r="L8" s="11"/>
      <c r="M8" s="18">
        <v>46478</v>
      </c>
      <c r="N8" s="18"/>
      <c r="O8" s="18"/>
      <c r="P8" s="18"/>
      <c r="Q8" s="18"/>
    </row>
    <row r="9" s="1" customFormat="1" ht="33" customHeight="1" spans="1:17">
      <c r="A9" s="11"/>
      <c r="B9" s="11" t="s">
        <v>24</v>
      </c>
      <c r="C9" s="11"/>
      <c r="D9" s="11"/>
      <c r="E9" s="14" t="s">
        <v>25</v>
      </c>
      <c r="F9" s="14"/>
      <c r="G9" s="14"/>
      <c r="H9" s="14"/>
      <c r="I9" s="14"/>
      <c r="J9" s="14"/>
      <c r="K9" s="11" t="s">
        <v>26</v>
      </c>
      <c r="L9" s="11"/>
      <c r="M9" s="12" t="s">
        <v>27</v>
      </c>
      <c r="N9" s="12"/>
      <c r="O9" s="12"/>
      <c r="P9" s="12"/>
      <c r="Q9" s="12"/>
    </row>
    <row r="10" s="1" customFormat="1" ht="27" customHeight="1" spans="1:17">
      <c r="A10" s="11"/>
      <c r="B10" s="11" t="s">
        <v>28</v>
      </c>
      <c r="C10" s="11"/>
      <c r="D10" s="11"/>
      <c r="E10" s="14" t="s">
        <v>29</v>
      </c>
      <c r="F10" s="14"/>
      <c r="G10" s="11" t="s">
        <v>30</v>
      </c>
      <c r="H10" s="11"/>
      <c r="I10" s="19" t="s">
        <v>29</v>
      </c>
      <c r="J10" s="20"/>
      <c r="K10" s="21" t="s">
        <v>31</v>
      </c>
      <c r="L10" s="22"/>
      <c r="M10" s="12" t="s">
        <v>32</v>
      </c>
      <c r="N10" s="12"/>
      <c r="O10" s="12"/>
      <c r="P10" s="12"/>
      <c r="Q10" s="12"/>
    </row>
    <row r="11" s="1" customFormat="1" ht="15.6" spans="1:17">
      <c r="A11" s="11"/>
      <c r="B11" s="11" t="s">
        <v>33</v>
      </c>
      <c r="C11" s="11"/>
      <c r="D11" s="11"/>
      <c r="E11" s="14" t="s">
        <v>34</v>
      </c>
      <c r="F11" s="14"/>
      <c r="G11" s="14"/>
      <c r="H11" s="14"/>
      <c r="I11" s="14"/>
      <c r="J11" s="14"/>
      <c r="K11" s="11" t="s">
        <v>35</v>
      </c>
      <c r="L11" s="11"/>
      <c r="M11" s="13" t="s">
        <v>36</v>
      </c>
      <c r="N11" s="12"/>
      <c r="O11" s="12"/>
      <c r="P11" s="12"/>
      <c r="Q11" s="12"/>
    </row>
    <row r="12" s="1" customFormat="1" ht="15.6" spans="1:17">
      <c r="A12" s="11"/>
      <c r="B12" s="11" t="s">
        <v>37</v>
      </c>
      <c r="C12" s="11"/>
      <c r="D12" s="11"/>
      <c r="E12" s="23" t="s">
        <v>38</v>
      </c>
      <c r="F12" s="14"/>
      <c r="G12" s="14"/>
      <c r="H12" s="14"/>
      <c r="I12" s="14"/>
      <c r="J12" s="14"/>
      <c r="K12" s="11" t="s">
        <v>39</v>
      </c>
      <c r="L12" s="11"/>
      <c r="M12" s="13" t="s">
        <v>40</v>
      </c>
      <c r="N12" s="12"/>
      <c r="O12" s="12"/>
      <c r="P12" s="12"/>
      <c r="Q12" s="12"/>
    </row>
    <row r="13" s="1" customFormat="1" ht="21.6" spans="1:17">
      <c r="A13" s="11"/>
      <c r="B13" s="11" t="s">
        <v>41</v>
      </c>
      <c r="C13" s="11"/>
      <c r="D13" s="11"/>
      <c r="E13" s="11" t="s">
        <v>42</v>
      </c>
      <c r="F13" s="24">
        <v>113.46465</v>
      </c>
      <c r="G13" s="11" t="s">
        <v>43</v>
      </c>
      <c r="H13" s="11"/>
      <c r="I13" s="20">
        <v>33.831281</v>
      </c>
      <c r="J13" s="20"/>
      <c r="K13" s="11" t="s">
        <v>44</v>
      </c>
      <c r="L13" s="25">
        <v>143665.29</v>
      </c>
      <c r="M13" s="11" t="s">
        <v>45</v>
      </c>
      <c r="N13" s="26" t="s">
        <v>46</v>
      </c>
      <c r="O13" s="26"/>
      <c r="P13" s="26"/>
      <c r="Q13" s="26"/>
    </row>
    <row r="14" s="1" customFormat="1" ht="21.6" spans="1:17">
      <c r="A14" s="11"/>
      <c r="B14" s="11" t="s">
        <v>47</v>
      </c>
      <c r="C14" s="11"/>
      <c r="D14" s="11"/>
      <c r="E14" s="11" t="s">
        <v>48</v>
      </c>
      <c r="F14" s="24"/>
      <c r="G14" s="11" t="s">
        <v>49</v>
      </c>
      <c r="H14" s="11"/>
      <c r="I14" s="20"/>
      <c r="J14" s="20"/>
      <c r="K14" s="11" t="s">
        <v>50</v>
      </c>
      <c r="L14" s="27"/>
      <c r="M14" s="11" t="s">
        <v>51</v>
      </c>
      <c r="N14" s="28"/>
      <c r="O14" s="11" t="s">
        <v>52</v>
      </c>
      <c r="P14" s="25"/>
      <c r="Q14" s="25"/>
    </row>
    <row r="15" s="1" customFormat="1" ht="15.6" spans="1:17">
      <c r="A15" s="11"/>
      <c r="B15" s="11" t="s">
        <v>53</v>
      </c>
      <c r="C15" s="11"/>
      <c r="D15" s="11"/>
      <c r="E15" s="25">
        <v>98567</v>
      </c>
      <c r="F15" s="25"/>
      <c r="G15" s="25"/>
      <c r="H15" s="25"/>
      <c r="I15" s="25"/>
      <c r="J15" s="25"/>
      <c r="K15" s="11" t="s">
        <v>54</v>
      </c>
      <c r="L15" s="11"/>
      <c r="M15" s="25">
        <v>1990</v>
      </c>
      <c r="N15" s="25"/>
      <c r="O15" s="11" t="s">
        <v>55</v>
      </c>
      <c r="P15" s="29">
        <v>0.0202</v>
      </c>
      <c r="Q15" s="29"/>
    </row>
    <row r="16" s="1" customFormat="1" ht="21.6" spans="1:17">
      <c r="A16" s="11" t="s">
        <v>56</v>
      </c>
      <c r="B16" s="11" t="s">
        <v>57</v>
      </c>
      <c r="C16" s="11"/>
      <c r="D16" s="11"/>
      <c r="E16" s="23" t="s">
        <v>2</v>
      </c>
      <c r="F16" s="14"/>
      <c r="G16" s="11" t="s">
        <v>58</v>
      </c>
      <c r="H16" s="11"/>
      <c r="I16" s="30" t="s">
        <v>59</v>
      </c>
      <c r="J16" s="19"/>
      <c r="K16" s="11" t="s">
        <v>60</v>
      </c>
      <c r="L16" s="11" t="s">
        <v>57</v>
      </c>
      <c r="M16" s="23" t="s">
        <v>61</v>
      </c>
      <c r="N16" s="14"/>
      <c r="O16" s="31" t="s">
        <v>62</v>
      </c>
      <c r="P16" s="14" t="s">
        <v>63</v>
      </c>
      <c r="Q16" s="14"/>
    </row>
    <row r="17" s="1" customFormat="1" ht="15.6" spans="1:17">
      <c r="A17" s="11"/>
      <c r="B17" s="11"/>
      <c r="C17" s="11"/>
      <c r="D17" s="11"/>
      <c r="E17" s="14"/>
      <c r="F17" s="14"/>
      <c r="G17" s="11" t="s">
        <v>64</v>
      </c>
      <c r="H17" s="11"/>
      <c r="I17" s="32" t="s">
        <v>4</v>
      </c>
      <c r="J17" s="33"/>
      <c r="K17" s="11"/>
      <c r="L17" s="11" t="s">
        <v>65</v>
      </c>
      <c r="M17" s="11" t="s">
        <v>66</v>
      </c>
      <c r="N17" s="14" t="s">
        <v>67</v>
      </c>
      <c r="O17" s="31" t="s">
        <v>68</v>
      </c>
      <c r="P17" s="14" t="s">
        <v>69</v>
      </c>
      <c r="Q17" s="14"/>
    </row>
    <row r="18" s="1" customFormat="1" ht="15.6" spans="1:17">
      <c r="A18" s="11"/>
      <c r="B18" s="11"/>
      <c r="C18" s="11"/>
      <c r="D18" s="11"/>
      <c r="E18" s="14"/>
      <c r="F18" s="14"/>
      <c r="G18" s="11"/>
      <c r="H18" s="11"/>
      <c r="I18" s="33"/>
      <c r="J18" s="33"/>
      <c r="K18" s="11"/>
      <c r="L18" s="11"/>
      <c r="M18" s="11" t="s">
        <v>70</v>
      </c>
      <c r="N18" s="14" t="s">
        <v>71</v>
      </c>
      <c r="O18" s="14"/>
      <c r="P18" s="14"/>
      <c r="Q18" s="14"/>
    </row>
    <row r="19" s="1" customFormat="1" ht="22.2" spans="1:17">
      <c r="A19" s="11"/>
      <c r="B19" s="11" t="s">
        <v>72</v>
      </c>
      <c r="C19" s="11"/>
      <c r="D19" s="11"/>
      <c r="E19" s="14" t="s">
        <v>73</v>
      </c>
      <c r="F19" s="14"/>
      <c r="G19" s="11" t="s">
        <v>68</v>
      </c>
      <c r="H19" s="11"/>
      <c r="I19" s="19">
        <v>18339873897</v>
      </c>
      <c r="J19" s="19"/>
      <c r="K19" s="11"/>
      <c r="L19" s="11"/>
      <c r="M19" s="11" t="s">
        <v>74</v>
      </c>
      <c r="N19" s="14" t="s">
        <v>75</v>
      </c>
      <c r="O19" s="14"/>
      <c r="P19" s="14"/>
      <c r="Q19" s="14"/>
    </row>
    <row r="20" s="1" customFormat="1" ht="15.6" spans="1:17">
      <c r="A20" s="11"/>
      <c r="B20" s="11" t="s">
        <v>76</v>
      </c>
      <c r="C20" s="11"/>
      <c r="D20" s="11"/>
      <c r="E20" s="23" t="s">
        <v>77</v>
      </c>
      <c r="F20" s="14"/>
      <c r="G20" s="14"/>
      <c r="H20" s="14"/>
      <c r="I20" s="14"/>
      <c r="J20" s="14"/>
      <c r="K20" s="11"/>
      <c r="L20" s="11" t="s">
        <v>76</v>
      </c>
      <c r="M20" s="23" t="s">
        <v>78</v>
      </c>
      <c r="N20" s="14"/>
      <c r="O20" s="14"/>
      <c r="P20" s="14"/>
      <c r="Q20" s="14"/>
    </row>
    <row r="21" s="1" customFormat="1" ht="28" customHeight="1" spans="1:17">
      <c r="A21" s="34" t="s">
        <v>79</v>
      </c>
      <c r="B21" s="11" t="s">
        <v>80</v>
      </c>
      <c r="C21" s="11"/>
      <c r="D21" s="11"/>
      <c r="E21" s="11" t="s">
        <v>81</v>
      </c>
      <c r="F21" s="11"/>
      <c r="G21" s="11" t="s">
        <v>82</v>
      </c>
      <c r="H21" s="11"/>
      <c r="I21" s="11" t="s">
        <v>83</v>
      </c>
      <c r="J21" s="11"/>
      <c r="K21" s="11"/>
      <c r="L21" s="11"/>
      <c r="M21" s="11"/>
      <c r="N21" s="11"/>
      <c r="O21" s="11"/>
      <c r="P21" s="11" t="s">
        <v>84</v>
      </c>
      <c r="Q21" s="11"/>
    </row>
    <row r="22" s="1" customFormat="1" ht="43.8" spans="1:17">
      <c r="A22" s="35"/>
      <c r="B22" s="11"/>
      <c r="C22" s="11"/>
      <c r="D22" s="11"/>
      <c r="E22" s="11" t="s">
        <v>85</v>
      </c>
      <c r="F22" s="11" t="s">
        <v>86</v>
      </c>
      <c r="G22" s="11" t="s">
        <v>87</v>
      </c>
      <c r="H22" s="11"/>
      <c r="I22" s="11" t="s">
        <v>88</v>
      </c>
      <c r="J22" s="11"/>
      <c r="K22" s="11" t="s">
        <v>89</v>
      </c>
      <c r="L22" s="11" t="s">
        <v>90</v>
      </c>
      <c r="M22" s="11"/>
      <c r="N22" s="11" t="s">
        <v>91</v>
      </c>
      <c r="O22" s="11"/>
      <c r="P22" s="11"/>
      <c r="Q22" s="11"/>
    </row>
    <row r="23" s="1" customFormat="1" ht="15.6" spans="1:17">
      <c r="A23" s="35"/>
      <c r="B23" s="34" t="s">
        <v>92</v>
      </c>
      <c r="C23" s="36" t="s">
        <v>93</v>
      </c>
      <c r="D23" s="11"/>
      <c r="E23" s="37">
        <v>74487.1096</v>
      </c>
      <c r="F23" s="37"/>
      <c r="G23" s="37">
        <v>50980.396</v>
      </c>
      <c r="H23" s="37"/>
      <c r="I23" s="38"/>
      <c r="J23" s="38"/>
      <c r="K23" s="38"/>
      <c r="L23" s="37">
        <f>G23+E23</f>
        <v>125467.5056</v>
      </c>
      <c r="M23" s="37"/>
      <c r="N23" s="37">
        <f>L23-E23</f>
        <v>50980.396</v>
      </c>
      <c r="O23" s="37"/>
      <c r="P23" s="12"/>
      <c r="Q23" s="12"/>
    </row>
    <row r="24" s="1" customFormat="1" ht="15.6" spans="1:17">
      <c r="A24" s="35"/>
      <c r="B24" s="35"/>
      <c r="C24" s="11" t="s">
        <v>94</v>
      </c>
      <c r="D24" s="11"/>
      <c r="E24" s="37">
        <v>14.261</v>
      </c>
      <c r="F24" s="37">
        <v>14.261</v>
      </c>
      <c r="G24" s="37">
        <v>9.085</v>
      </c>
      <c r="H24" s="37"/>
      <c r="I24" s="39"/>
      <c r="J24" s="39"/>
      <c r="K24" s="37"/>
      <c r="L24" s="37">
        <f>G24+F24</f>
        <v>23.346</v>
      </c>
      <c r="M24" s="37"/>
      <c r="N24" s="37">
        <f>L24-E24</f>
        <v>9.085</v>
      </c>
      <c r="O24" s="37"/>
      <c r="P24" s="12"/>
      <c r="Q24" s="12"/>
    </row>
    <row r="25" s="1" customFormat="1" ht="15.6" spans="1:17">
      <c r="A25" s="35"/>
      <c r="B25" s="35"/>
      <c r="C25" s="11" t="s">
        <v>95</v>
      </c>
      <c r="D25" s="11"/>
      <c r="E25" s="37">
        <v>0.257</v>
      </c>
      <c r="F25" s="37">
        <v>0.257</v>
      </c>
      <c r="G25" s="37">
        <v>0.175</v>
      </c>
      <c r="H25" s="37"/>
      <c r="I25" s="39"/>
      <c r="J25" s="39"/>
      <c r="K25" s="37"/>
      <c r="L25" s="37">
        <f>G25+F25</f>
        <v>0.432</v>
      </c>
      <c r="M25" s="37"/>
      <c r="N25" s="37">
        <f>L25-E25</f>
        <v>0.175</v>
      </c>
      <c r="O25" s="37"/>
      <c r="P25" s="12"/>
      <c r="Q25" s="12"/>
    </row>
    <row r="26" s="1" customFormat="1" ht="15.6" spans="1:17">
      <c r="A26" s="35"/>
      <c r="B26" s="40"/>
      <c r="C26" s="41" t="s">
        <v>96</v>
      </c>
      <c r="D26" s="42"/>
      <c r="E26" s="43">
        <v>0.0244</v>
      </c>
      <c r="F26" s="37"/>
      <c r="G26" s="44">
        <v>0.0174</v>
      </c>
      <c r="H26" s="45"/>
      <c r="I26" s="46"/>
      <c r="J26" s="47"/>
      <c r="K26" s="48"/>
      <c r="L26" s="37">
        <f>G26+E26</f>
        <v>0.0418</v>
      </c>
      <c r="M26" s="37"/>
      <c r="N26" s="43">
        <f>L26-E26</f>
        <v>0.0174</v>
      </c>
      <c r="O26" s="43"/>
      <c r="P26" s="49"/>
      <c r="Q26" s="50"/>
    </row>
    <row r="27" s="1" customFormat="1" ht="15.6" spans="1:17">
      <c r="A27" s="35"/>
      <c r="B27" s="34" t="s">
        <v>97</v>
      </c>
      <c r="C27" s="11" t="s">
        <v>98</v>
      </c>
      <c r="D27" s="11"/>
      <c r="E27" s="37"/>
      <c r="F27" s="37"/>
      <c r="G27" s="51"/>
      <c r="H27" s="51"/>
      <c r="I27" s="48"/>
      <c r="J27" s="48"/>
      <c r="K27" s="48"/>
      <c r="L27" s="37"/>
      <c r="M27" s="37"/>
      <c r="N27" s="37"/>
      <c r="O27" s="37"/>
      <c r="P27" s="12"/>
      <c r="Q27" s="12"/>
    </row>
    <row r="28" s="1" customFormat="1" ht="15.6" spans="1:17">
      <c r="A28" s="35"/>
      <c r="B28" s="35"/>
      <c r="C28" s="11" t="s">
        <v>99</v>
      </c>
      <c r="D28" s="11"/>
      <c r="E28" s="37">
        <v>0.24</v>
      </c>
      <c r="F28" s="37">
        <v>0.24</v>
      </c>
      <c r="G28" s="52">
        <v>3.849</v>
      </c>
      <c r="H28" s="52"/>
      <c r="I28" s="53"/>
      <c r="J28" s="53"/>
      <c r="K28" s="54"/>
      <c r="L28" s="37">
        <f>G28+E28</f>
        <v>4.089</v>
      </c>
      <c r="M28" s="37"/>
      <c r="N28" s="52">
        <f>L28-E28</f>
        <v>3.849</v>
      </c>
      <c r="O28" s="52"/>
      <c r="P28" s="12"/>
      <c r="Q28" s="12"/>
    </row>
    <row r="29" s="1" customFormat="1" ht="15.6" spans="1:17">
      <c r="A29" s="35"/>
      <c r="B29" s="35"/>
      <c r="C29" s="11" t="s">
        <v>100</v>
      </c>
      <c r="D29" s="11"/>
      <c r="E29" s="37">
        <v>4.752</v>
      </c>
      <c r="F29" s="37">
        <v>4.752</v>
      </c>
      <c r="G29" s="52">
        <v>23.95</v>
      </c>
      <c r="H29" s="52"/>
      <c r="I29" s="53"/>
      <c r="J29" s="53"/>
      <c r="K29" s="54"/>
      <c r="L29" s="37">
        <f t="shared" ref="L29:L41" si="0">G29+E29</f>
        <v>28.702</v>
      </c>
      <c r="M29" s="37"/>
      <c r="N29" s="52">
        <f t="shared" ref="N29:N41" si="1">L29-E29</f>
        <v>23.95</v>
      </c>
      <c r="O29" s="52"/>
      <c r="P29" s="12"/>
      <c r="Q29" s="12"/>
    </row>
    <row r="30" s="1" customFormat="1" ht="15.6" spans="1:17">
      <c r="A30" s="35"/>
      <c r="B30" s="35"/>
      <c r="C30" s="11" t="s">
        <v>101</v>
      </c>
      <c r="D30" s="11"/>
      <c r="E30" s="37">
        <v>9.279</v>
      </c>
      <c r="F30" s="37">
        <v>9.279</v>
      </c>
      <c r="G30" s="52">
        <v>5.198</v>
      </c>
      <c r="H30" s="52"/>
      <c r="I30" s="53"/>
      <c r="J30" s="53"/>
      <c r="K30" s="54"/>
      <c r="L30" s="37">
        <f t="shared" si="0"/>
        <v>14.477</v>
      </c>
      <c r="M30" s="37"/>
      <c r="N30" s="52">
        <f t="shared" si="1"/>
        <v>5.198</v>
      </c>
      <c r="O30" s="52"/>
      <c r="P30" s="12"/>
      <c r="Q30" s="12"/>
    </row>
    <row r="31" s="2" customFormat="1" ht="15.6" spans="1:17">
      <c r="A31" s="35"/>
      <c r="B31" s="35"/>
      <c r="C31" s="11" t="s">
        <v>102</v>
      </c>
      <c r="D31" s="11"/>
      <c r="E31" s="37">
        <v>2.48</v>
      </c>
      <c r="F31" s="37">
        <v>2.48</v>
      </c>
      <c r="G31" s="52">
        <v>10.622</v>
      </c>
      <c r="H31" s="52"/>
      <c r="I31" s="53"/>
      <c r="J31" s="53"/>
      <c r="K31" s="54"/>
      <c r="L31" s="37">
        <f t="shared" si="0"/>
        <v>13.102</v>
      </c>
      <c r="M31" s="37"/>
      <c r="N31" s="52">
        <f t="shared" si="1"/>
        <v>10.622</v>
      </c>
      <c r="O31" s="52"/>
      <c r="P31" s="12"/>
      <c r="Q31" s="12"/>
    </row>
    <row r="32" s="1" customFormat="1" ht="15.6" spans="1:17">
      <c r="A32" s="35"/>
      <c r="B32" s="35"/>
      <c r="C32" s="41" t="s">
        <v>103</v>
      </c>
      <c r="D32" s="42"/>
      <c r="E32" s="37">
        <v>0.007</v>
      </c>
      <c r="F32" s="37"/>
      <c r="G32" s="52"/>
      <c r="H32" s="52"/>
      <c r="I32" s="53"/>
      <c r="J32" s="53"/>
      <c r="K32" s="54"/>
      <c r="L32" s="37">
        <f t="shared" si="0"/>
        <v>0.007</v>
      </c>
      <c r="M32" s="37"/>
      <c r="N32" s="55">
        <f t="shared" si="1"/>
        <v>0</v>
      </c>
      <c r="O32" s="55"/>
      <c r="P32" s="56"/>
      <c r="Q32" s="56"/>
    </row>
    <row r="33" customFormat="1" spans="1:19">
      <c r="A33" s="35"/>
      <c r="B33" s="35"/>
      <c r="C33" s="57" t="s">
        <v>104</v>
      </c>
      <c r="D33" s="42"/>
      <c r="E33" s="58">
        <v>1.49e-9</v>
      </c>
      <c r="F33" s="43"/>
      <c r="G33" s="52"/>
      <c r="H33" s="52"/>
      <c r="I33" s="53"/>
      <c r="J33" s="53"/>
      <c r="K33" s="54"/>
      <c r="L33" s="59">
        <f t="shared" si="0"/>
        <v>1.49e-9</v>
      </c>
      <c r="M33" s="59"/>
      <c r="N33" s="55">
        <v>0</v>
      </c>
      <c r="O33" s="55"/>
      <c r="P33" s="56"/>
      <c r="Q33" s="56"/>
    </row>
    <row r="34" customFormat="1" spans="1:19">
      <c r="A34" s="35"/>
      <c r="B34" s="35"/>
      <c r="C34" s="41" t="s">
        <v>105</v>
      </c>
      <c r="D34" s="42"/>
      <c r="E34" s="43">
        <v>0.0019</v>
      </c>
      <c r="F34" s="43"/>
      <c r="G34" s="52">
        <v>0.003</v>
      </c>
      <c r="H34" s="52"/>
      <c r="I34" s="53"/>
      <c r="J34" s="53"/>
      <c r="K34" s="54"/>
      <c r="L34" s="37">
        <f t="shared" si="0"/>
        <v>0.0049</v>
      </c>
      <c r="M34" s="37"/>
      <c r="N34" s="52">
        <f t="shared" si="1"/>
        <v>0.003</v>
      </c>
      <c r="O34" s="52"/>
      <c r="P34" s="56"/>
      <c r="Q34" s="56"/>
    </row>
    <row r="35" customFormat="1" spans="1:19">
      <c r="A35" s="35"/>
      <c r="B35" s="35"/>
      <c r="C35" s="41" t="s">
        <v>106</v>
      </c>
      <c r="D35" s="42"/>
      <c r="E35" s="56">
        <v>6e-5</v>
      </c>
      <c r="F35" s="56"/>
      <c r="G35" s="52">
        <v>0.005</v>
      </c>
      <c r="H35" s="52"/>
      <c r="I35" s="60"/>
      <c r="J35" s="60"/>
      <c r="K35" s="61"/>
      <c r="L35" s="56">
        <f t="shared" si="0"/>
        <v>0.00506</v>
      </c>
      <c r="M35" s="56"/>
      <c r="N35" s="52">
        <f t="shared" si="1"/>
        <v>0.005</v>
      </c>
      <c r="O35" s="52"/>
      <c r="P35" s="56"/>
      <c r="Q35" s="56"/>
    </row>
    <row r="36" customFormat="1" spans="1:19">
      <c r="A36" s="35"/>
      <c r="B36" s="35"/>
      <c r="C36" s="57" t="s">
        <v>107</v>
      </c>
      <c r="D36" s="62"/>
      <c r="E36" s="37">
        <v>0.138</v>
      </c>
      <c r="F36" s="56"/>
      <c r="G36" s="63"/>
      <c r="H36" s="64"/>
      <c r="I36" s="63"/>
      <c r="J36" s="64"/>
      <c r="K36" s="61"/>
      <c r="L36" s="37">
        <f t="shared" si="0"/>
        <v>0.138</v>
      </c>
      <c r="M36" s="37"/>
      <c r="N36" s="55">
        <f t="shared" si="1"/>
        <v>0</v>
      </c>
      <c r="O36" s="55"/>
      <c r="P36" s="65"/>
      <c r="Q36" s="65"/>
    </row>
    <row r="37" customFormat="1" spans="1:19">
      <c r="A37" s="35"/>
      <c r="B37" s="35"/>
      <c r="C37" s="57" t="s">
        <v>108</v>
      </c>
      <c r="D37" s="62"/>
      <c r="E37" s="37">
        <v>0.055</v>
      </c>
      <c r="F37" s="56"/>
      <c r="G37" s="66">
        <v>0.398</v>
      </c>
      <c r="H37" s="67"/>
      <c r="I37" s="63"/>
      <c r="J37" s="64"/>
      <c r="K37" s="61"/>
      <c r="L37" s="37">
        <f t="shared" si="0"/>
        <v>0.453</v>
      </c>
      <c r="M37" s="37"/>
      <c r="N37" s="52">
        <f t="shared" si="1"/>
        <v>0.398</v>
      </c>
      <c r="O37" s="52"/>
      <c r="P37" s="65"/>
      <c r="Q37" s="65"/>
    </row>
    <row r="38" customFormat="1" spans="1:19">
      <c r="A38" s="35"/>
      <c r="B38" s="35"/>
      <c r="C38" s="57" t="s">
        <v>109</v>
      </c>
      <c r="D38" s="62"/>
      <c r="E38" s="43">
        <v>0.063</v>
      </c>
      <c r="F38" s="43"/>
      <c r="G38" s="44">
        <v>0.159</v>
      </c>
      <c r="H38" s="45"/>
      <c r="I38" s="44"/>
      <c r="J38" s="45"/>
      <c r="K38" s="54"/>
      <c r="L38" s="37">
        <f t="shared" si="0"/>
        <v>0.222</v>
      </c>
      <c r="M38" s="37"/>
      <c r="N38" s="52">
        <f t="shared" si="1"/>
        <v>0.159</v>
      </c>
      <c r="O38" s="52"/>
      <c r="P38" s="65"/>
      <c r="Q38" s="65"/>
    </row>
    <row r="39" customFormat="1" spans="1:19">
      <c r="A39" s="35"/>
      <c r="B39" s="35"/>
      <c r="C39" s="57" t="s">
        <v>110</v>
      </c>
      <c r="D39" s="62"/>
      <c r="E39" s="43">
        <v>0.001</v>
      </c>
      <c r="F39" s="43"/>
      <c r="G39" s="44">
        <v>0.182</v>
      </c>
      <c r="H39" s="45"/>
      <c r="I39" s="44"/>
      <c r="J39" s="45"/>
      <c r="K39" s="54"/>
      <c r="L39" s="37">
        <f t="shared" si="0"/>
        <v>0.183</v>
      </c>
      <c r="M39" s="37"/>
      <c r="N39" s="52">
        <f t="shared" si="1"/>
        <v>0.182</v>
      </c>
      <c r="O39" s="52"/>
      <c r="P39" s="65"/>
      <c r="Q39" s="65"/>
    </row>
    <row r="40" customFormat="1" spans="1:19">
      <c r="A40" s="35"/>
      <c r="B40" s="35"/>
      <c r="C40" s="41" t="s">
        <v>111</v>
      </c>
      <c r="D40" s="42"/>
      <c r="E40" s="43"/>
      <c r="F40" s="43"/>
      <c r="G40" s="53">
        <v>0.0002</v>
      </c>
      <c r="H40" s="53"/>
      <c r="I40" s="53"/>
      <c r="J40" s="53"/>
      <c r="K40" s="54"/>
      <c r="L40" s="43">
        <f t="shared" si="0"/>
        <v>0.0002</v>
      </c>
      <c r="M40" s="43"/>
      <c r="N40" s="53">
        <f t="shared" si="1"/>
        <v>0.0002</v>
      </c>
      <c r="O40" s="53"/>
      <c r="P40" s="56"/>
      <c r="Q40" s="56"/>
    </row>
    <row r="41" customFormat="1" spans="1:19">
      <c r="A41" s="35"/>
      <c r="B41" s="35"/>
      <c r="C41" s="41" t="s">
        <v>112</v>
      </c>
      <c r="D41" s="42"/>
      <c r="E41" s="43"/>
      <c r="F41" s="43"/>
      <c r="G41" s="53">
        <v>0.0018</v>
      </c>
      <c r="H41" s="53"/>
      <c r="I41" s="53"/>
      <c r="J41" s="53"/>
      <c r="K41" s="54"/>
      <c r="L41" s="43">
        <f t="shared" si="0"/>
        <v>0.0018</v>
      </c>
      <c r="M41" s="43"/>
      <c r="N41" s="53">
        <f t="shared" si="1"/>
        <v>0.0018</v>
      </c>
      <c r="O41" s="53"/>
      <c r="P41" s="56"/>
      <c r="Q41" s="56"/>
    </row>
    <row r="42" ht="33" spans="1:19">
      <c r="A42" s="11" t="s">
        <v>113</v>
      </c>
      <c r="B42" s="11"/>
      <c r="C42" s="68" t="s">
        <v>114</v>
      </c>
      <c r="D42" s="68"/>
      <c r="E42" s="68"/>
      <c r="F42" s="11" t="s">
        <v>115</v>
      </c>
      <c r="G42" s="11"/>
      <c r="H42" s="11"/>
      <c r="I42" s="11" t="s">
        <v>116</v>
      </c>
      <c r="J42" s="11" t="s">
        <v>117</v>
      </c>
      <c r="K42" s="11" t="s">
        <v>118</v>
      </c>
      <c r="L42" s="11"/>
      <c r="M42" s="11" t="s">
        <v>119</v>
      </c>
      <c r="N42" s="11" t="s">
        <v>120</v>
      </c>
      <c r="O42" s="11" t="s">
        <v>121</v>
      </c>
      <c r="P42" s="11"/>
      <c r="Q42" s="11"/>
    </row>
    <row r="43" spans="1:19">
      <c r="A43" s="11"/>
      <c r="B43" s="11"/>
      <c r="C43" s="11" t="s">
        <v>122</v>
      </c>
      <c r="D43" s="11"/>
      <c r="E43" s="11"/>
      <c r="F43" s="12"/>
      <c r="G43" s="12"/>
      <c r="H43" s="69"/>
      <c r="I43" s="69"/>
      <c r="J43" s="69"/>
      <c r="K43" s="12"/>
      <c r="L43" s="12"/>
      <c r="M43" s="12"/>
      <c r="N43" s="12"/>
      <c r="O43" s="70" t="s">
        <v>123</v>
      </c>
      <c r="P43" s="70"/>
      <c r="Q43" s="70"/>
      <c r="S43" s="71"/>
    </row>
    <row r="44" spans="1:19">
      <c r="A44" s="11"/>
      <c r="B44" s="11"/>
      <c r="C44" s="11" t="s">
        <v>124</v>
      </c>
      <c r="D44" s="11"/>
      <c r="E44" s="11"/>
      <c r="F44" s="13" t="s">
        <v>125</v>
      </c>
      <c r="G44" s="12"/>
      <c r="H44" s="69"/>
      <c r="I44" s="69"/>
      <c r="J44" s="69"/>
      <c r="K44" s="12"/>
      <c r="L44" s="12"/>
      <c r="M44" s="12" t="s">
        <v>126</v>
      </c>
      <c r="N44" s="12"/>
      <c r="O44" s="70" t="s">
        <v>123</v>
      </c>
      <c r="P44" s="70"/>
      <c r="Q44" s="70"/>
      <c r="S44" s="71"/>
    </row>
    <row r="45" spans="1:19">
      <c r="A45" s="11"/>
      <c r="B45" s="11"/>
      <c r="C45" s="11" t="s">
        <v>127</v>
      </c>
      <c r="D45" s="11"/>
      <c r="E45" s="11"/>
      <c r="F45" s="12"/>
      <c r="G45" s="12"/>
      <c r="H45" s="69"/>
      <c r="I45" s="69"/>
      <c r="J45" s="12"/>
      <c r="K45" s="12"/>
      <c r="L45" s="12"/>
      <c r="M45" s="12"/>
      <c r="N45" s="12"/>
      <c r="O45" s="70" t="s">
        <v>123</v>
      </c>
      <c r="P45" s="70"/>
      <c r="Q45" s="70"/>
    </row>
    <row r="46" spans="1:19">
      <c r="A46" s="11"/>
      <c r="B46" s="11"/>
      <c r="C46" s="11" t="s">
        <v>128</v>
      </c>
      <c r="D46" s="11"/>
      <c r="E46" s="11"/>
      <c r="F46" s="12"/>
      <c r="G46" s="12"/>
      <c r="H46" s="69"/>
      <c r="I46" s="69"/>
      <c r="J46" s="12"/>
      <c r="K46" s="12"/>
      <c r="L46" s="12"/>
      <c r="M46" s="12" t="s">
        <v>126</v>
      </c>
      <c r="N46" s="12"/>
      <c r="O46" s="70" t="s">
        <v>123</v>
      </c>
      <c r="P46" s="70"/>
      <c r="Q46" s="70"/>
    </row>
    <row r="47" spans="1:19">
      <c r="A47" s="11"/>
      <c r="B47" s="11"/>
      <c r="C47" s="11" t="s">
        <v>129</v>
      </c>
      <c r="D47" s="11"/>
      <c r="E47" s="11"/>
      <c r="F47" s="12" t="s">
        <v>130</v>
      </c>
      <c r="G47" s="12"/>
      <c r="H47" s="69"/>
      <c r="I47" s="69"/>
      <c r="J47" s="12"/>
      <c r="K47" s="12"/>
      <c r="L47" s="12"/>
      <c r="M47" s="12" t="s">
        <v>126</v>
      </c>
      <c r="N47" s="12"/>
      <c r="O47" s="70" t="s">
        <v>123</v>
      </c>
      <c r="P47" s="70"/>
      <c r="Q47" s="70"/>
    </row>
    <row r="48" spans="1:19">
      <c r="A48" s="11"/>
      <c r="B48" s="11"/>
      <c r="C48" s="11" t="s">
        <v>131</v>
      </c>
      <c r="D48" s="11"/>
      <c r="E48" s="11"/>
      <c r="F48" s="12"/>
      <c r="G48" s="12"/>
      <c r="H48" s="69"/>
      <c r="I48" s="69"/>
      <c r="J48" s="12"/>
      <c r="K48" s="12"/>
      <c r="L48" s="12"/>
      <c r="M48" s="12"/>
      <c r="N48" s="12"/>
      <c r="O48" s="70" t="s">
        <v>123</v>
      </c>
      <c r="P48" s="70"/>
      <c r="Q48" s="70"/>
    </row>
    <row r="49" spans="1:17">
      <c r="A49" s="11" t="s">
        <v>132</v>
      </c>
      <c r="B49" s="11"/>
      <c r="C49" s="11" t="s">
        <v>133</v>
      </c>
      <c r="D49" s="11"/>
      <c r="E49" s="11"/>
      <c r="F49" s="11"/>
      <c r="G49" s="11"/>
      <c r="H49" s="11"/>
      <c r="I49" s="11"/>
      <c r="J49" s="11"/>
      <c r="K49" s="11" t="s">
        <v>134</v>
      </c>
      <c r="L49" s="11"/>
      <c r="M49" s="11"/>
      <c r="N49" s="11"/>
      <c r="O49" s="11"/>
      <c r="P49" s="11"/>
      <c r="Q49" s="11"/>
    </row>
    <row r="50" ht="21.6" spans="1:17">
      <c r="A50" s="11"/>
      <c r="B50" s="11"/>
      <c r="C50" s="34" t="s">
        <v>135</v>
      </c>
      <c r="D50" s="34" t="s">
        <v>115</v>
      </c>
      <c r="E50" s="34"/>
      <c r="F50" s="34" t="s">
        <v>136</v>
      </c>
      <c r="G50" s="34" t="s">
        <v>137</v>
      </c>
      <c r="H50" s="41" t="s">
        <v>138</v>
      </c>
      <c r="I50" s="72"/>
      <c r="J50" s="42"/>
      <c r="K50" s="11" t="s">
        <v>135</v>
      </c>
      <c r="L50" s="11" t="s">
        <v>115</v>
      </c>
      <c r="M50" s="11"/>
      <c r="N50" s="11" t="s">
        <v>139</v>
      </c>
      <c r="O50" s="11" t="s">
        <v>140</v>
      </c>
      <c r="P50" s="11" t="s">
        <v>141</v>
      </c>
      <c r="Q50" s="11" t="s">
        <v>137</v>
      </c>
    </row>
    <row r="51" spans="1:17">
      <c r="A51" s="11"/>
      <c r="B51" s="11"/>
      <c r="C51" s="73">
        <v>1</v>
      </c>
      <c r="D51" s="74" t="s">
        <v>142</v>
      </c>
      <c r="E51" s="74"/>
      <c r="F51" s="74">
        <v>3846.98</v>
      </c>
      <c r="G51" s="19" t="s">
        <v>143</v>
      </c>
      <c r="H51" s="39"/>
      <c r="I51" s="39"/>
      <c r="J51" s="75"/>
      <c r="K51" s="75">
        <v>1</v>
      </c>
      <c r="L51" s="12" t="s">
        <v>144</v>
      </c>
      <c r="M51" s="12"/>
      <c r="N51" s="76"/>
      <c r="O51" s="70"/>
      <c r="P51" s="70">
        <v>92</v>
      </c>
      <c r="Q51" s="70" t="s">
        <v>145</v>
      </c>
    </row>
    <row r="52" spans="1:17">
      <c r="A52" s="11"/>
      <c r="B52" s="11"/>
      <c r="C52" s="19">
        <v>2</v>
      </c>
      <c r="D52" s="74" t="s">
        <v>146</v>
      </c>
      <c r="E52" s="74"/>
      <c r="F52" s="74">
        <v>4601</v>
      </c>
      <c r="G52" s="19" t="s">
        <v>143</v>
      </c>
      <c r="H52" s="39"/>
      <c r="I52" s="39"/>
      <c r="J52" s="75"/>
      <c r="K52" s="75"/>
      <c r="L52" s="12"/>
      <c r="M52" s="12"/>
      <c r="N52" s="76"/>
      <c r="O52" s="70"/>
      <c r="P52" s="70"/>
      <c r="Q52" s="70"/>
    </row>
    <row r="53" spans="1:17">
      <c r="A53" s="11"/>
      <c r="B53" s="11"/>
      <c r="C53" s="73">
        <v>3</v>
      </c>
      <c r="D53" s="74" t="s">
        <v>147</v>
      </c>
      <c r="E53" s="74"/>
      <c r="F53" s="74">
        <v>148108</v>
      </c>
      <c r="G53" s="19" t="s">
        <v>143</v>
      </c>
      <c r="H53" s="39"/>
      <c r="I53" s="39"/>
      <c r="J53" s="75"/>
      <c r="K53" s="75"/>
      <c r="L53" s="12"/>
      <c r="M53" s="12"/>
      <c r="N53" s="76"/>
      <c r="O53" s="70"/>
      <c r="P53" s="70"/>
      <c r="Q53" s="70"/>
    </row>
    <row r="54" spans="1:17">
      <c r="A54" s="11"/>
      <c r="B54" s="11"/>
      <c r="C54" s="19">
        <v>4</v>
      </c>
      <c r="D54" s="74" t="s">
        <v>148</v>
      </c>
      <c r="E54" s="74"/>
      <c r="F54" s="74">
        <v>810</v>
      </c>
      <c r="G54" s="19" t="s">
        <v>143</v>
      </c>
      <c r="H54" s="39"/>
      <c r="I54" s="39"/>
      <c r="J54" s="75"/>
      <c r="K54" s="75"/>
      <c r="L54" s="12"/>
      <c r="M54" s="12"/>
      <c r="N54" s="76"/>
      <c r="O54" s="70"/>
      <c r="P54" s="70"/>
      <c r="Q54" s="70"/>
    </row>
    <row r="55" spans="1:17">
      <c r="A55" s="11"/>
      <c r="B55" s="11"/>
      <c r="C55" s="73">
        <v>5</v>
      </c>
      <c r="D55" s="74" t="s">
        <v>149</v>
      </c>
      <c r="E55" s="74"/>
      <c r="F55" s="74">
        <v>1620</v>
      </c>
      <c r="G55" s="19" t="s">
        <v>143</v>
      </c>
      <c r="H55" s="39"/>
      <c r="I55" s="39"/>
      <c r="J55" s="75"/>
      <c r="K55" s="75"/>
      <c r="L55" s="12"/>
      <c r="M55" s="12"/>
      <c r="N55" s="76"/>
      <c r="O55" s="70"/>
      <c r="P55" s="70"/>
      <c r="Q55" s="70"/>
    </row>
    <row r="56" spans="1:17">
      <c r="A56" s="11"/>
      <c r="B56" s="11"/>
      <c r="C56" s="19">
        <v>6</v>
      </c>
      <c r="D56" s="74" t="s">
        <v>150</v>
      </c>
      <c r="E56" s="74"/>
      <c r="F56" s="19">
        <v>11100</v>
      </c>
      <c r="G56" s="19" t="s">
        <v>143</v>
      </c>
      <c r="H56" s="39"/>
      <c r="I56" s="39"/>
      <c r="J56" s="75"/>
      <c r="K56" s="75"/>
      <c r="L56" s="12"/>
      <c r="M56" s="12"/>
      <c r="N56" s="76"/>
      <c r="O56" s="70"/>
      <c r="P56" s="70"/>
      <c r="Q56" s="70"/>
    </row>
    <row r="57" spans="1:17">
      <c r="A57" s="11"/>
      <c r="B57" s="11"/>
      <c r="C57" s="73">
        <v>7</v>
      </c>
      <c r="D57" s="74" t="s">
        <v>151</v>
      </c>
      <c r="E57" s="74"/>
      <c r="F57" s="19">
        <v>240</v>
      </c>
      <c r="G57" s="19" t="s">
        <v>143</v>
      </c>
      <c r="H57" s="37">
        <v>10</v>
      </c>
      <c r="I57" s="39"/>
      <c r="J57" s="75"/>
      <c r="K57" s="75"/>
      <c r="L57" s="12"/>
      <c r="M57" s="12"/>
      <c r="N57" s="76"/>
      <c r="O57" s="70"/>
      <c r="P57" s="70"/>
      <c r="Q57" s="70"/>
    </row>
    <row r="58" spans="1:17">
      <c r="A58" s="11"/>
      <c r="B58" s="11"/>
      <c r="C58" s="19">
        <v>8</v>
      </c>
      <c r="D58" s="74" t="s">
        <v>152</v>
      </c>
      <c r="E58" s="74"/>
      <c r="F58" s="19">
        <v>21.6</v>
      </c>
      <c r="G58" s="19" t="s">
        <v>143</v>
      </c>
      <c r="H58" s="39"/>
      <c r="I58" s="39"/>
      <c r="J58" s="75"/>
      <c r="K58" s="75"/>
      <c r="L58" s="12"/>
      <c r="M58" s="12"/>
      <c r="N58" s="76"/>
      <c r="O58" s="70"/>
      <c r="P58" s="70"/>
      <c r="Q58" s="70"/>
    </row>
    <row r="59" spans="1:17">
      <c r="A59" s="34" t="s">
        <v>153</v>
      </c>
      <c r="B59" s="11" t="s">
        <v>154</v>
      </c>
      <c r="C59" s="11" t="s">
        <v>155</v>
      </c>
      <c r="D59" s="11" t="s">
        <v>156</v>
      </c>
      <c r="E59" s="11" t="s">
        <v>157</v>
      </c>
      <c r="F59" s="11" t="s">
        <v>158</v>
      </c>
      <c r="G59" s="11"/>
      <c r="H59" s="11"/>
      <c r="I59" s="11"/>
      <c r="J59" s="11" t="s">
        <v>159</v>
      </c>
      <c r="K59" s="11"/>
      <c r="L59" s="11" t="s">
        <v>160</v>
      </c>
      <c r="M59" s="11"/>
      <c r="N59" s="11"/>
      <c r="O59" s="11"/>
      <c r="P59" s="11"/>
      <c r="Q59" s="11"/>
    </row>
    <row r="60" ht="33.6" spans="1:17">
      <c r="A60" s="35"/>
      <c r="B60" s="11"/>
      <c r="C60" s="11"/>
      <c r="D60" s="11"/>
      <c r="E60" s="11"/>
      <c r="F60" s="11" t="s">
        <v>155</v>
      </c>
      <c r="G60" s="11" t="s">
        <v>115</v>
      </c>
      <c r="H60" s="11"/>
      <c r="I60" s="11" t="s">
        <v>161</v>
      </c>
      <c r="J60" s="11" t="s">
        <v>155</v>
      </c>
      <c r="K60" s="11" t="s">
        <v>115</v>
      </c>
      <c r="L60" s="11" t="s">
        <v>162</v>
      </c>
      <c r="M60" s="11" t="s">
        <v>163</v>
      </c>
      <c r="N60" s="11" t="s">
        <v>164</v>
      </c>
      <c r="O60" s="11" t="s">
        <v>165</v>
      </c>
      <c r="P60" s="11" t="s">
        <v>166</v>
      </c>
      <c r="Q60" s="11"/>
    </row>
    <row r="61" spans="1:17">
      <c r="A61" s="35"/>
      <c r="B61" s="11"/>
      <c r="C61" s="12"/>
      <c r="D61" s="7"/>
      <c r="E61" s="12"/>
      <c r="F61" s="12"/>
      <c r="G61" s="12"/>
      <c r="H61" s="77"/>
      <c r="I61" s="78"/>
      <c r="J61" s="12"/>
      <c r="K61" s="75"/>
      <c r="L61" s="25"/>
      <c r="M61" s="25"/>
      <c r="N61" s="25"/>
      <c r="O61" s="25"/>
      <c r="P61" s="12"/>
      <c r="Q61" s="12"/>
    </row>
    <row r="62" spans="1:17">
      <c r="A62" s="35"/>
      <c r="B62" s="34" t="s">
        <v>167</v>
      </c>
      <c r="C62" s="11" t="s">
        <v>155</v>
      </c>
      <c r="D62" s="11" t="s">
        <v>168</v>
      </c>
      <c r="E62" s="11"/>
      <c r="F62" s="11"/>
      <c r="G62" s="11"/>
      <c r="H62" s="11"/>
      <c r="I62" s="11" t="s">
        <v>160</v>
      </c>
      <c r="J62" s="11"/>
      <c r="K62" s="11"/>
      <c r="L62" s="11"/>
      <c r="M62" s="11"/>
      <c r="N62" s="11"/>
      <c r="O62" s="11"/>
      <c r="P62" s="11"/>
      <c r="Q62" s="11"/>
    </row>
    <row r="63" ht="27" customHeight="1" spans="1:17">
      <c r="A63" s="35"/>
      <c r="B63" s="35"/>
      <c r="C63" s="11"/>
      <c r="D63" s="11"/>
      <c r="E63" s="11"/>
      <c r="F63" s="11"/>
      <c r="G63" s="11"/>
      <c r="H63" s="11"/>
      <c r="I63" s="11" t="s">
        <v>162</v>
      </c>
      <c r="J63" s="11"/>
      <c r="K63" s="11" t="s">
        <v>169</v>
      </c>
      <c r="L63" s="11"/>
      <c r="M63" s="11" t="s">
        <v>166</v>
      </c>
      <c r="N63" s="11"/>
      <c r="O63" s="11"/>
      <c r="P63" s="11"/>
      <c r="Q63" s="11"/>
    </row>
    <row r="64" ht="21.6" spans="1:17">
      <c r="A64" s="35"/>
      <c r="B64" s="35"/>
      <c r="C64" s="12">
        <v>1</v>
      </c>
      <c r="D64" s="12" t="s">
        <v>170</v>
      </c>
      <c r="E64" s="12"/>
      <c r="F64" s="12"/>
      <c r="G64" s="12"/>
      <c r="H64" s="12" t="s">
        <v>171</v>
      </c>
      <c r="I64" s="12" t="s">
        <v>172</v>
      </c>
      <c r="J64" s="12"/>
      <c r="K64" s="79">
        <v>1</v>
      </c>
      <c r="L64" s="80"/>
      <c r="M64" s="12" t="s">
        <v>173</v>
      </c>
      <c r="N64" s="12"/>
      <c r="O64" s="12"/>
      <c r="P64" s="12"/>
      <c r="Q64" s="12"/>
    </row>
    <row r="65" spans="1:17">
      <c r="A65" s="35"/>
      <c r="B65" s="35"/>
      <c r="C65" s="81">
        <v>2</v>
      </c>
      <c r="D65" s="82" t="s">
        <v>174</v>
      </c>
      <c r="E65" s="83"/>
      <c r="F65" s="83"/>
      <c r="G65" s="84"/>
      <c r="H65" s="85" t="s">
        <v>175</v>
      </c>
      <c r="I65" s="86" t="s">
        <v>176</v>
      </c>
      <c r="J65" s="87"/>
      <c r="K65" s="79">
        <v>4</v>
      </c>
      <c r="L65" s="80"/>
      <c r="M65" s="86" t="s">
        <v>177</v>
      </c>
      <c r="N65" s="88"/>
      <c r="O65" s="88"/>
      <c r="P65" s="88"/>
      <c r="Q65" s="89"/>
    </row>
    <row r="66" spans="1:17">
      <c r="A66" s="35"/>
      <c r="B66" s="35"/>
      <c r="C66" s="90"/>
      <c r="D66" s="91"/>
      <c r="E66" s="92"/>
      <c r="F66" s="92"/>
      <c r="G66" s="93"/>
      <c r="H66" s="94"/>
      <c r="I66" s="86" t="s">
        <v>178</v>
      </c>
      <c r="J66" s="87"/>
      <c r="K66" s="79">
        <v>0.06</v>
      </c>
      <c r="L66" s="80"/>
      <c r="M66" s="86" t="s">
        <v>179</v>
      </c>
      <c r="N66" s="88"/>
      <c r="O66" s="88"/>
      <c r="P66" s="88"/>
      <c r="Q66" s="89"/>
    </row>
    <row r="67" spans="1:17">
      <c r="A67" s="11" t="s">
        <v>180</v>
      </c>
      <c r="B67" s="11" t="s">
        <v>181</v>
      </c>
      <c r="C67" s="11" t="s">
        <v>155</v>
      </c>
      <c r="D67" s="11" t="s">
        <v>156</v>
      </c>
      <c r="E67" s="11" t="s">
        <v>182</v>
      </c>
      <c r="F67" s="11"/>
      <c r="G67" s="11" t="s">
        <v>158</v>
      </c>
      <c r="H67" s="11"/>
      <c r="I67" s="11"/>
      <c r="J67" s="11"/>
      <c r="K67" s="11" t="s">
        <v>183</v>
      </c>
      <c r="L67" s="11" t="s">
        <v>160</v>
      </c>
      <c r="M67" s="11"/>
      <c r="N67" s="11"/>
      <c r="O67" s="11"/>
      <c r="P67" s="11"/>
      <c r="Q67" s="11"/>
    </row>
    <row r="68" ht="43.8" spans="1:17">
      <c r="A68" s="11"/>
      <c r="B68" s="11"/>
      <c r="C68" s="11"/>
      <c r="D68" s="11"/>
      <c r="E68" s="11"/>
      <c r="F68" s="11"/>
      <c r="G68" s="11" t="s">
        <v>155</v>
      </c>
      <c r="H68" s="11"/>
      <c r="I68" s="11" t="s">
        <v>115</v>
      </c>
      <c r="J68" s="11" t="s">
        <v>184</v>
      </c>
      <c r="K68" s="11"/>
      <c r="L68" s="11" t="s">
        <v>162</v>
      </c>
      <c r="M68" s="11"/>
      <c r="N68" s="11" t="s">
        <v>185</v>
      </c>
      <c r="O68" s="11" t="s">
        <v>165</v>
      </c>
      <c r="P68" s="11" t="s">
        <v>166</v>
      </c>
      <c r="Q68" s="11"/>
    </row>
    <row r="69" spans="1:17">
      <c r="A69" s="11"/>
      <c r="B69" s="11"/>
      <c r="C69" s="12"/>
      <c r="D69" s="12"/>
      <c r="E69" s="12"/>
      <c r="F69" s="12"/>
      <c r="G69" s="12"/>
      <c r="H69" s="39"/>
      <c r="I69" s="39"/>
      <c r="J69" s="39"/>
      <c r="K69" s="75"/>
      <c r="L69" s="12"/>
      <c r="M69" s="12"/>
      <c r="N69" s="76"/>
      <c r="O69" s="70"/>
      <c r="P69" s="12"/>
      <c r="Q69" s="12"/>
    </row>
    <row r="70" spans="1:17">
      <c r="A70" s="11"/>
      <c r="B70" s="11" t="s">
        <v>186</v>
      </c>
      <c r="C70" s="11" t="s">
        <v>155</v>
      </c>
      <c r="D70" s="11" t="s">
        <v>156</v>
      </c>
      <c r="E70" s="11" t="s">
        <v>158</v>
      </c>
      <c r="F70" s="11"/>
      <c r="G70" s="11" t="s">
        <v>184</v>
      </c>
      <c r="H70" s="11"/>
      <c r="I70" s="11" t="s">
        <v>187</v>
      </c>
      <c r="J70" s="11"/>
      <c r="K70" s="11" t="s">
        <v>188</v>
      </c>
      <c r="L70" s="11" t="s">
        <v>160</v>
      </c>
      <c r="M70" s="11"/>
      <c r="N70" s="11"/>
      <c r="O70" s="11"/>
      <c r="P70" s="11"/>
      <c r="Q70" s="11"/>
    </row>
    <row r="71" ht="22.8" spans="1:17">
      <c r="A71" s="11"/>
      <c r="B71" s="11"/>
      <c r="C71" s="11"/>
      <c r="D71" s="11"/>
      <c r="E71" s="11"/>
      <c r="F71" s="11"/>
      <c r="G71" s="11"/>
      <c r="H71" s="11"/>
      <c r="I71" s="11" t="s">
        <v>115</v>
      </c>
      <c r="J71" s="11" t="s">
        <v>189</v>
      </c>
      <c r="K71" s="11"/>
      <c r="L71" s="11" t="s">
        <v>162</v>
      </c>
      <c r="M71" s="11"/>
      <c r="N71" s="11" t="s">
        <v>185</v>
      </c>
      <c r="O71" s="11" t="s">
        <v>165</v>
      </c>
      <c r="P71" s="11" t="s">
        <v>166</v>
      </c>
      <c r="Q71" s="11"/>
    </row>
    <row r="72" spans="1:17">
      <c r="A72" s="11"/>
      <c r="B72" s="11"/>
      <c r="C72" s="12">
        <v>1</v>
      </c>
      <c r="D72" s="12" t="s">
        <v>190</v>
      </c>
      <c r="E72" s="12" t="s">
        <v>191</v>
      </c>
      <c r="F72" s="12"/>
      <c r="G72" s="12">
        <v>80</v>
      </c>
      <c r="H72" s="95"/>
      <c r="I72" s="96" t="s">
        <v>192</v>
      </c>
      <c r="J72" s="37"/>
      <c r="K72" s="75" t="s">
        <v>193</v>
      </c>
      <c r="L72" s="12" t="s">
        <v>194</v>
      </c>
      <c r="M72" s="12"/>
      <c r="N72" s="12">
        <v>178.21</v>
      </c>
      <c r="O72" s="12">
        <v>9.085</v>
      </c>
      <c r="P72" s="13" t="s">
        <v>195</v>
      </c>
      <c r="Q72" s="12"/>
    </row>
    <row r="73" ht="162" customHeight="1" spans="1:17">
      <c r="A73" s="11"/>
      <c r="B73" s="11"/>
      <c r="C73" s="12"/>
      <c r="D73" s="12"/>
      <c r="E73" s="12"/>
      <c r="F73" s="12"/>
      <c r="G73" s="12"/>
      <c r="H73" s="97"/>
      <c r="I73" s="37"/>
      <c r="J73" s="37"/>
      <c r="K73" s="75"/>
      <c r="L73" s="12" t="s">
        <v>196</v>
      </c>
      <c r="M73" s="12"/>
      <c r="N73" s="12">
        <v>0.342</v>
      </c>
      <c r="O73" s="37">
        <v>0.0174</v>
      </c>
      <c r="P73" s="12"/>
      <c r="Q73" s="12"/>
    </row>
    <row r="74" spans="1:17">
      <c r="A74" s="11"/>
      <c r="B74" s="11" t="s">
        <v>197</v>
      </c>
      <c r="C74" s="11" t="s">
        <v>155</v>
      </c>
      <c r="D74" s="11" t="s">
        <v>156</v>
      </c>
      <c r="E74" s="11" t="s">
        <v>158</v>
      </c>
      <c r="F74" s="11"/>
      <c r="G74" s="11" t="s">
        <v>184</v>
      </c>
      <c r="H74" s="11"/>
      <c r="I74" s="11" t="s">
        <v>198</v>
      </c>
      <c r="J74" s="11"/>
      <c r="K74" s="11"/>
      <c r="L74" s="11" t="s">
        <v>160</v>
      </c>
      <c r="M74" s="11"/>
      <c r="N74" s="11"/>
      <c r="O74" s="11"/>
      <c r="P74" s="11"/>
      <c r="Q74" s="11"/>
    </row>
    <row r="75" ht="22.8" spans="1:17">
      <c r="A75" s="11"/>
      <c r="B75" s="11"/>
      <c r="C75" s="11"/>
      <c r="D75" s="11"/>
      <c r="E75" s="11"/>
      <c r="F75" s="11"/>
      <c r="G75" s="11"/>
      <c r="H75" s="11"/>
      <c r="I75" s="11" t="s">
        <v>115</v>
      </c>
      <c r="J75" s="11" t="s">
        <v>199</v>
      </c>
      <c r="K75" s="11"/>
      <c r="L75" s="11" t="s">
        <v>162</v>
      </c>
      <c r="M75" s="11"/>
      <c r="N75" s="11" t="s">
        <v>185</v>
      </c>
      <c r="O75" s="11" t="s">
        <v>165</v>
      </c>
      <c r="P75" s="11" t="s">
        <v>166</v>
      </c>
      <c r="Q75" s="11"/>
    </row>
    <row r="76" spans="1:17">
      <c r="A76" s="11"/>
      <c r="B76" s="11"/>
      <c r="C76" s="12"/>
      <c r="D76" s="12"/>
      <c r="E76" s="12"/>
      <c r="F76" s="12"/>
      <c r="G76" s="12"/>
      <c r="H76" s="39"/>
      <c r="I76" s="39"/>
      <c r="J76" s="39"/>
      <c r="K76" s="39"/>
      <c r="L76" s="12"/>
      <c r="M76" s="12"/>
      <c r="N76" s="76"/>
      <c r="O76" s="70"/>
      <c r="P76" s="12"/>
      <c r="Q76" s="12"/>
    </row>
    <row r="77" ht="22.2" spans="1:17">
      <c r="A77" s="11" t="s">
        <v>200</v>
      </c>
      <c r="B77" s="11" t="s">
        <v>201</v>
      </c>
      <c r="C77" s="11" t="s">
        <v>135</v>
      </c>
      <c r="D77" s="11" t="s">
        <v>115</v>
      </c>
      <c r="E77" s="11" t="s">
        <v>202</v>
      </c>
      <c r="F77" s="11"/>
      <c r="G77" s="11" t="s">
        <v>203</v>
      </c>
      <c r="H77" s="11" t="s">
        <v>204</v>
      </c>
      <c r="I77" s="11" t="s">
        <v>205</v>
      </c>
      <c r="J77" s="11" t="s">
        <v>206</v>
      </c>
      <c r="K77" s="11" t="s">
        <v>207</v>
      </c>
      <c r="L77" s="11" t="s">
        <v>208</v>
      </c>
      <c r="M77" s="11"/>
      <c r="N77" s="11"/>
      <c r="O77" s="11" t="s">
        <v>209</v>
      </c>
      <c r="P77" s="11"/>
      <c r="Q77" s="11" t="s">
        <v>210</v>
      </c>
    </row>
    <row r="78" spans="1:17">
      <c r="A78" s="11"/>
      <c r="B78" s="11" t="s">
        <v>211</v>
      </c>
      <c r="C78" s="12">
        <v>1</v>
      </c>
      <c r="D78" s="12" t="s">
        <v>212</v>
      </c>
      <c r="E78" s="98" t="s">
        <v>213</v>
      </c>
      <c r="F78" s="99"/>
      <c r="G78" s="12" t="s">
        <v>29</v>
      </c>
      <c r="H78" s="12" t="s">
        <v>29</v>
      </c>
      <c r="I78" s="37">
        <v>12.0341303244867</v>
      </c>
      <c r="J78" s="100" t="s">
        <v>214</v>
      </c>
      <c r="K78" s="101" t="s">
        <v>215</v>
      </c>
      <c r="L78" s="49"/>
      <c r="M78" s="102"/>
      <c r="N78" s="50"/>
      <c r="O78" s="49"/>
      <c r="P78" s="50"/>
      <c r="Q78" s="12" t="s">
        <v>216</v>
      </c>
    </row>
    <row r="79" ht="21.6" spans="1:17">
      <c r="A79" s="11"/>
      <c r="B79" s="11"/>
      <c r="C79" s="12">
        <v>2</v>
      </c>
      <c r="D79" s="12" t="s">
        <v>217</v>
      </c>
      <c r="E79" s="98" t="s">
        <v>218</v>
      </c>
      <c r="F79" s="99"/>
      <c r="G79" s="12" t="s">
        <v>29</v>
      </c>
      <c r="H79" s="12" t="s">
        <v>29</v>
      </c>
      <c r="I79" s="37">
        <v>57.74648243328</v>
      </c>
      <c r="J79" s="103"/>
      <c r="K79" s="103"/>
      <c r="L79" s="49"/>
      <c r="M79" s="102"/>
      <c r="N79" s="50"/>
      <c r="O79" s="49"/>
      <c r="P79" s="50"/>
      <c r="Q79" s="12" t="s">
        <v>216</v>
      </c>
    </row>
    <row r="80" spans="1:17">
      <c r="A80" s="11"/>
      <c r="B80" s="11"/>
      <c r="C80" s="12">
        <v>3</v>
      </c>
      <c r="D80" s="12" t="s">
        <v>219</v>
      </c>
      <c r="E80" s="104" t="s">
        <v>220</v>
      </c>
      <c r="F80" s="99"/>
      <c r="G80" s="12" t="s">
        <v>29</v>
      </c>
      <c r="H80" s="12" t="s">
        <v>29</v>
      </c>
      <c r="I80" s="37">
        <v>43.497113893759</v>
      </c>
      <c r="J80" s="103"/>
      <c r="K80" s="103"/>
      <c r="L80" s="49"/>
      <c r="M80" s="102"/>
      <c r="N80" s="50"/>
      <c r="O80" s="49"/>
      <c r="P80" s="50"/>
      <c r="Q80" s="12" t="s">
        <v>216</v>
      </c>
    </row>
    <row r="81" spans="1:17">
      <c r="A81" s="11"/>
      <c r="B81" s="11"/>
      <c r="C81" s="12">
        <v>4</v>
      </c>
      <c r="D81" s="12" t="s">
        <v>221</v>
      </c>
      <c r="E81" s="98" t="s">
        <v>222</v>
      </c>
      <c r="F81" s="99"/>
      <c r="G81" s="12" t="s">
        <v>29</v>
      </c>
      <c r="H81" s="12" t="s">
        <v>29</v>
      </c>
      <c r="I81" s="12">
        <v>26810.78</v>
      </c>
      <c r="J81" s="103"/>
      <c r="K81" s="103"/>
      <c r="L81" s="49"/>
      <c r="M81" s="102"/>
      <c r="N81" s="50"/>
      <c r="O81" s="49"/>
      <c r="P81" s="50"/>
      <c r="Q81" s="12" t="s">
        <v>216</v>
      </c>
    </row>
    <row r="82" spans="1:17">
      <c r="A82" s="11"/>
      <c r="B82" s="11"/>
      <c r="C82" s="12">
        <v>5</v>
      </c>
      <c r="D82" s="12" t="s">
        <v>223</v>
      </c>
      <c r="E82" s="98" t="s">
        <v>218</v>
      </c>
      <c r="F82" s="99"/>
      <c r="G82" s="12" t="s">
        <v>29</v>
      </c>
      <c r="H82" s="12" t="s">
        <v>29</v>
      </c>
      <c r="I82" s="12">
        <v>3</v>
      </c>
      <c r="J82" s="103"/>
      <c r="K82" s="103"/>
      <c r="L82" s="49"/>
      <c r="M82" s="102"/>
      <c r="N82" s="50"/>
      <c r="O82" s="49"/>
      <c r="P82" s="50"/>
      <c r="Q82" s="12" t="s">
        <v>216</v>
      </c>
    </row>
    <row r="83" spans="1:17">
      <c r="A83" s="11"/>
      <c r="B83" s="11"/>
      <c r="C83" s="12">
        <v>6</v>
      </c>
      <c r="D83" s="12" t="s">
        <v>224</v>
      </c>
      <c r="E83" s="105"/>
      <c r="F83" s="106"/>
      <c r="G83" s="12" t="s">
        <v>29</v>
      </c>
      <c r="H83" s="12" t="s">
        <v>29</v>
      </c>
      <c r="I83" s="12">
        <v>1</v>
      </c>
      <c r="J83" s="103"/>
      <c r="K83" s="103"/>
      <c r="L83" s="49"/>
      <c r="M83" s="102"/>
      <c r="N83" s="50"/>
      <c r="O83" s="49"/>
      <c r="P83" s="50"/>
      <c r="Q83" s="12" t="s">
        <v>216</v>
      </c>
    </row>
    <row r="84" ht="21.6" spans="1:17">
      <c r="A84" s="11"/>
      <c r="B84" s="11"/>
      <c r="C84" s="12">
        <v>7</v>
      </c>
      <c r="D84" s="12" t="s">
        <v>225</v>
      </c>
      <c r="E84" s="105"/>
      <c r="F84" s="106"/>
      <c r="G84" s="12" t="s">
        <v>29</v>
      </c>
      <c r="H84" s="12" t="s">
        <v>29</v>
      </c>
      <c r="I84" s="37">
        <v>429.61966903125</v>
      </c>
      <c r="J84" s="103"/>
      <c r="K84" s="103"/>
      <c r="L84" s="49"/>
      <c r="M84" s="102"/>
      <c r="N84" s="50"/>
      <c r="O84" s="49"/>
      <c r="P84" s="50"/>
      <c r="Q84" s="12" t="s">
        <v>216</v>
      </c>
    </row>
    <row r="85" spans="1:17">
      <c r="A85" s="11"/>
      <c r="B85" s="11"/>
      <c r="C85" s="12">
        <v>8</v>
      </c>
      <c r="D85" s="12" t="s">
        <v>226</v>
      </c>
      <c r="E85" s="98" t="s">
        <v>227</v>
      </c>
      <c r="F85" s="99"/>
      <c r="G85" s="12" t="s">
        <v>29</v>
      </c>
      <c r="H85" s="12" t="s">
        <v>29</v>
      </c>
      <c r="I85" s="37">
        <v>32.8898276523083</v>
      </c>
      <c r="J85" s="103"/>
      <c r="K85" s="103"/>
      <c r="L85" s="49"/>
      <c r="M85" s="102"/>
      <c r="N85" s="50"/>
      <c r="O85" s="49"/>
      <c r="P85" s="50"/>
      <c r="Q85" s="12" t="s">
        <v>216</v>
      </c>
    </row>
    <row r="86" ht="21.6" spans="1:17">
      <c r="A86" s="11"/>
      <c r="B86" s="11"/>
      <c r="C86" s="12">
        <v>9</v>
      </c>
      <c r="D86" s="12" t="s">
        <v>228</v>
      </c>
      <c r="E86" s="98" t="s">
        <v>213</v>
      </c>
      <c r="F86" s="99"/>
      <c r="G86" s="12" t="s">
        <v>29</v>
      </c>
      <c r="H86" s="12" t="s">
        <v>29</v>
      </c>
      <c r="I86" s="12">
        <v>8</v>
      </c>
      <c r="J86" s="103"/>
      <c r="K86" s="103"/>
      <c r="L86" s="49"/>
      <c r="M86" s="102"/>
      <c r="N86" s="50"/>
      <c r="O86" s="49"/>
      <c r="P86" s="50"/>
      <c r="Q86" s="12" t="s">
        <v>216</v>
      </c>
    </row>
    <row r="87" ht="21.6" spans="1:17">
      <c r="A87" s="11"/>
      <c r="B87" s="11"/>
      <c r="C87" s="12">
        <v>10</v>
      </c>
      <c r="D87" s="12" t="s">
        <v>229</v>
      </c>
      <c r="E87" s="98" t="s">
        <v>230</v>
      </c>
      <c r="F87" s="99"/>
      <c r="G87" s="12" t="s">
        <v>29</v>
      </c>
      <c r="H87" s="12" t="s">
        <v>29</v>
      </c>
      <c r="I87" s="25">
        <v>323.73</v>
      </c>
      <c r="J87" s="103"/>
      <c r="K87" s="103"/>
      <c r="L87" s="49"/>
      <c r="M87" s="102"/>
      <c r="N87" s="50"/>
      <c r="O87" s="49"/>
      <c r="P87" s="50"/>
      <c r="Q87" s="12" t="s">
        <v>216</v>
      </c>
    </row>
    <row r="88" spans="1:17">
      <c r="A88" s="11"/>
      <c r="B88" s="11"/>
      <c r="C88" s="12">
        <v>11</v>
      </c>
      <c r="D88" s="13" t="s">
        <v>231</v>
      </c>
      <c r="E88" s="104" t="s">
        <v>232</v>
      </c>
      <c r="F88" s="99"/>
      <c r="G88" s="12" t="s">
        <v>29</v>
      </c>
      <c r="H88" s="12" t="s">
        <v>29</v>
      </c>
      <c r="I88" s="12">
        <v>23.84</v>
      </c>
      <c r="J88" s="107"/>
      <c r="K88" s="107"/>
      <c r="L88" s="49"/>
      <c r="M88" s="102"/>
      <c r="N88" s="50"/>
      <c r="O88" s="49"/>
      <c r="P88" s="50"/>
      <c r="Q88" s="12"/>
    </row>
    <row r="89" spans="1:17">
      <c r="A89" s="11"/>
      <c r="B89" s="11"/>
      <c r="C89" s="12">
        <v>12</v>
      </c>
      <c r="D89" s="12" t="s">
        <v>233</v>
      </c>
      <c r="E89" s="98" t="s">
        <v>234</v>
      </c>
      <c r="F89" s="99"/>
      <c r="G89" s="12" t="s">
        <v>29</v>
      </c>
      <c r="H89" s="12" t="s">
        <v>29</v>
      </c>
      <c r="I89" s="12">
        <v>30</v>
      </c>
      <c r="J89" s="12" t="s">
        <v>235</v>
      </c>
      <c r="K89" s="12" t="s">
        <v>29</v>
      </c>
      <c r="L89" s="49"/>
      <c r="M89" s="102"/>
      <c r="N89" s="50"/>
      <c r="O89" s="49"/>
      <c r="P89" s="50"/>
      <c r="Q89" s="12" t="s">
        <v>216</v>
      </c>
    </row>
    <row r="90" spans="1:17">
      <c r="A90" s="11"/>
      <c r="B90" s="11" t="s">
        <v>236</v>
      </c>
      <c r="C90" s="12">
        <v>12</v>
      </c>
      <c r="D90" s="12" t="s">
        <v>237</v>
      </c>
      <c r="E90" s="98" t="s">
        <v>213</v>
      </c>
      <c r="F90" s="99"/>
      <c r="G90" s="108" t="s">
        <v>238</v>
      </c>
      <c r="H90" s="108" t="s">
        <v>239</v>
      </c>
      <c r="I90" s="12">
        <v>2</v>
      </c>
      <c r="J90" s="101" t="s">
        <v>240</v>
      </c>
      <c r="K90" s="101" t="s">
        <v>241</v>
      </c>
      <c r="L90" s="49"/>
      <c r="M90" s="102"/>
      <c r="N90" s="50"/>
      <c r="O90" s="49"/>
      <c r="P90" s="50"/>
      <c r="Q90" s="12" t="s">
        <v>216</v>
      </c>
    </row>
    <row r="91" spans="1:17">
      <c r="A91" s="11"/>
      <c r="B91" s="11"/>
      <c r="C91" s="12">
        <v>13</v>
      </c>
      <c r="D91" s="12" t="s">
        <v>242</v>
      </c>
      <c r="E91" s="98" t="s">
        <v>230</v>
      </c>
      <c r="F91" s="99"/>
      <c r="G91" s="108" t="s">
        <v>243</v>
      </c>
      <c r="H91" s="108" t="s">
        <v>244</v>
      </c>
      <c r="I91" s="12">
        <v>68.5</v>
      </c>
      <c r="J91" s="103"/>
      <c r="K91" s="103"/>
      <c r="L91" s="49"/>
      <c r="M91" s="102"/>
      <c r="N91" s="50"/>
      <c r="O91" s="49"/>
      <c r="P91" s="50"/>
      <c r="Q91" s="12" t="s">
        <v>216</v>
      </c>
    </row>
    <row r="92" spans="1:17">
      <c r="A92" s="11"/>
      <c r="B92" s="11"/>
      <c r="C92" s="12">
        <v>14</v>
      </c>
      <c r="D92" s="12" t="s">
        <v>245</v>
      </c>
      <c r="E92" s="98" t="s">
        <v>246</v>
      </c>
      <c r="F92" s="99"/>
      <c r="G92" s="12" t="s">
        <v>247</v>
      </c>
      <c r="H92" s="12" t="s">
        <v>248</v>
      </c>
      <c r="I92" s="12">
        <v>4</v>
      </c>
      <c r="J92" s="103"/>
      <c r="K92" s="103"/>
      <c r="L92" s="49"/>
      <c r="M92" s="102"/>
      <c r="N92" s="50"/>
      <c r="O92" s="49"/>
      <c r="P92" s="50"/>
      <c r="Q92" s="12" t="s">
        <v>216</v>
      </c>
    </row>
    <row r="93" spans="1:17">
      <c r="A93" s="11"/>
      <c r="B93" s="11"/>
      <c r="C93" s="12">
        <v>15</v>
      </c>
      <c r="D93" s="12" t="s">
        <v>249</v>
      </c>
      <c r="E93" s="98" t="s">
        <v>218</v>
      </c>
      <c r="F93" s="99"/>
      <c r="G93" s="12" t="s">
        <v>243</v>
      </c>
      <c r="H93" s="12" t="s">
        <v>250</v>
      </c>
      <c r="I93" s="12">
        <v>6</v>
      </c>
      <c r="J93" s="103"/>
      <c r="K93" s="103"/>
      <c r="L93" s="49"/>
      <c r="M93" s="102"/>
      <c r="N93" s="50"/>
      <c r="O93" s="49"/>
      <c r="P93" s="50"/>
      <c r="Q93" s="12" t="s">
        <v>216</v>
      </c>
    </row>
    <row r="94" spans="1:17">
      <c r="A94" s="11"/>
      <c r="B94" s="11"/>
      <c r="C94" s="12">
        <v>16</v>
      </c>
      <c r="D94" s="12" t="s">
        <v>251</v>
      </c>
      <c r="E94" s="98" t="s">
        <v>252</v>
      </c>
      <c r="F94" s="99"/>
      <c r="G94" s="12" t="s">
        <v>253</v>
      </c>
      <c r="H94" s="12" t="s">
        <v>254</v>
      </c>
      <c r="I94" s="12">
        <v>1</v>
      </c>
      <c r="J94" s="103"/>
      <c r="K94" s="103"/>
      <c r="L94" s="49"/>
      <c r="M94" s="102"/>
      <c r="N94" s="50"/>
      <c r="O94" s="49"/>
      <c r="P94" s="50"/>
      <c r="Q94" s="12" t="s">
        <v>216</v>
      </c>
    </row>
    <row r="95" ht="22.8" spans="1:17">
      <c r="A95" s="11"/>
      <c r="B95" s="11"/>
      <c r="C95" s="12">
        <v>17</v>
      </c>
      <c r="D95" s="12" t="s">
        <v>255</v>
      </c>
      <c r="E95" s="105"/>
      <c r="F95" s="106"/>
      <c r="G95" s="12" t="s">
        <v>243</v>
      </c>
      <c r="H95" s="101" t="s">
        <v>244</v>
      </c>
      <c r="I95" s="12">
        <v>0.1</v>
      </c>
      <c r="J95" s="103"/>
      <c r="K95" s="103"/>
      <c r="L95" s="49"/>
      <c r="M95" s="102"/>
      <c r="N95" s="50"/>
      <c r="O95" s="49"/>
      <c r="P95" s="50"/>
      <c r="Q95" s="12" t="s">
        <v>216</v>
      </c>
    </row>
    <row r="96" spans="1:17">
      <c r="A96" s="11"/>
      <c r="B96" s="11"/>
      <c r="C96" s="12">
        <v>18</v>
      </c>
      <c r="D96" s="12" t="s">
        <v>256</v>
      </c>
      <c r="E96" s="105"/>
      <c r="F96" s="106"/>
      <c r="G96" s="12" t="s">
        <v>243</v>
      </c>
      <c r="H96" s="107"/>
      <c r="I96" s="12">
        <v>1.5</v>
      </c>
      <c r="J96" s="103"/>
      <c r="K96" s="103"/>
      <c r="L96" s="49"/>
      <c r="M96" s="102"/>
      <c r="N96" s="50"/>
      <c r="O96" s="49"/>
      <c r="P96" s="50"/>
      <c r="Q96" s="12" t="s">
        <v>216</v>
      </c>
    </row>
    <row r="97" spans="1:17">
      <c r="A97" s="11"/>
      <c r="B97" s="11"/>
      <c r="C97" s="12">
        <v>19</v>
      </c>
      <c r="D97" s="12" t="s">
        <v>257</v>
      </c>
      <c r="E97" s="104" t="s">
        <v>258</v>
      </c>
      <c r="F97" s="99"/>
      <c r="G97" s="12" t="s">
        <v>247</v>
      </c>
      <c r="H97" s="12" t="s">
        <v>259</v>
      </c>
      <c r="I97" s="37">
        <v>1890.07166</v>
      </c>
      <c r="J97" s="103"/>
      <c r="K97" s="103"/>
      <c r="L97" s="49"/>
      <c r="M97" s="102"/>
      <c r="N97" s="50"/>
      <c r="O97" s="49"/>
      <c r="P97" s="50"/>
      <c r="Q97" s="12" t="s">
        <v>216</v>
      </c>
    </row>
    <row r="98" ht="20" customHeight="1" spans="1:17">
      <c r="A98" s="11"/>
      <c r="B98" s="11"/>
      <c r="C98" s="12">
        <v>20</v>
      </c>
      <c r="D98" s="12" t="s">
        <v>260</v>
      </c>
      <c r="E98" s="98" t="s">
        <v>252</v>
      </c>
      <c r="F98" s="99"/>
      <c r="G98" s="12" t="s">
        <v>243</v>
      </c>
      <c r="H98" s="12" t="s">
        <v>261</v>
      </c>
      <c r="I98" s="12">
        <v>41.12</v>
      </c>
      <c r="J98" s="103"/>
      <c r="K98" s="103"/>
      <c r="L98" s="49"/>
      <c r="M98" s="102"/>
      <c r="N98" s="50"/>
      <c r="O98" s="49"/>
      <c r="P98" s="50"/>
      <c r="Q98" s="12" t="s">
        <v>216</v>
      </c>
    </row>
    <row r="99" ht="15" customHeight="1" spans="1:17">
      <c r="A99" s="11"/>
      <c r="B99" s="11"/>
      <c r="C99" s="12">
        <v>21</v>
      </c>
      <c r="D99" s="12" t="s">
        <v>262</v>
      </c>
      <c r="E99" s="98" t="s">
        <v>263</v>
      </c>
      <c r="F99" s="99"/>
      <c r="G99" s="12" t="s">
        <v>253</v>
      </c>
      <c r="H99" s="12" t="s">
        <v>264</v>
      </c>
      <c r="I99" s="37">
        <v>8.38719208</v>
      </c>
      <c r="J99" s="103"/>
      <c r="K99" s="103"/>
      <c r="L99" s="49"/>
      <c r="M99" s="102"/>
      <c r="N99" s="50"/>
      <c r="O99" s="49"/>
      <c r="P99" s="50"/>
      <c r="Q99" s="12" t="s">
        <v>216</v>
      </c>
    </row>
    <row r="100" ht="15" customHeight="1" spans="1:17">
      <c r="A100" s="11"/>
      <c r="B100" s="11"/>
      <c r="C100" s="12">
        <v>22</v>
      </c>
      <c r="D100" s="12" t="s">
        <v>265</v>
      </c>
      <c r="E100" s="98" t="s">
        <v>266</v>
      </c>
      <c r="F100" s="99"/>
      <c r="G100" s="12" t="s">
        <v>247</v>
      </c>
      <c r="H100" s="12" t="s">
        <v>244</v>
      </c>
      <c r="I100" s="37">
        <v>8.38719208</v>
      </c>
      <c r="J100" s="107"/>
      <c r="K100" s="107"/>
      <c r="L100" s="49"/>
      <c r="M100" s="102"/>
      <c r="N100" s="50"/>
      <c r="O100" s="49"/>
      <c r="P100" s="50"/>
      <c r="Q100" s="12" t="s">
        <v>216</v>
      </c>
    </row>
  </sheetData>
  <protectedRanges>
    <protectedRange sqref="K44 F43:G48 M43:Q48 K43:L43 J45:K48" name="区域1"/>
    <protectedRange sqref="R49:T49 S63:U63 T67:U67 T69:U70 T72:U74 T61 U61 R76:U76 R69:S69 R61:S61 R51:U58 R78:U100 R72:S73 R62:U62 R64:U64" name="区域1_1"/>
    <protectedRange sqref="G100:I100" name="区域1_2"/>
    <protectedRange sqref="N49:P49 D60:E60 F49:J49 C68:F68 E62:G63 C63:D63 O63:Q63 P67:Q67 M68 L64:Q64 F67 L62:Q62 C71:F71 L71 F70 C75:F75 M75 F74 P69:Q70 P72:Q74 C69:G69 L72:O73 C76:G76 L51:Q58 P61 C72:G73 C64:G64 L61:O61 D61:G61 C60:C61 Q61 L69:O69 L76:Q76 C78:I78 L78:Q78 L80:Q81 L79:N79 L82:N100 P79:Q79 O79 P82:Q100 O82:O100 E51:E57" name="区域1_3"/>
    <protectedRange sqref="B90" name="区域1_1_1"/>
    <protectedRange sqref="C100:G100 I100" name="区域1_2_1"/>
    <protectedRange sqref="F51:F57" name="区域1_3_1"/>
  </protectedRanges>
  <mergeCells count="401">
    <mergeCell ref="A1:Q1"/>
    <mergeCell ref="A2:D2"/>
    <mergeCell ref="E2:J2"/>
    <mergeCell ref="L2:M2"/>
    <mergeCell ref="N2:O2"/>
    <mergeCell ref="P2:Q2"/>
    <mergeCell ref="B3:D3"/>
    <mergeCell ref="E3:J3"/>
    <mergeCell ref="B4:D4"/>
    <mergeCell ref="E4:J4"/>
    <mergeCell ref="B5:D5"/>
    <mergeCell ref="E5:J5"/>
    <mergeCell ref="B6:D6"/>
    <mergeCell ref="E6:J6"/>
    <mergeCell ref="K6:L6"/>
    <mergeCell ref="M6:Q6"/>
    <mergeCell ref="B7:D7"/>
    <mergeCell ref="E7:J7"/>
    <mergeCell ref="K7:L7"/>
    <mergeCell ref="M7:Q7"/>
    <mergeCell ref="B8:D8"/>
    <mergeCell ref="E8:J8"/>
    <mergeCell ref="K8:L8"/>
    <mergeCell ref="M8:Q8"/>
    <mergeCell ref="B9:D9"/>
    <mergeCell ref="E9:J9"/>
    <mergeCell ref="K9:L9"/>
    <mergeCell ref="M9:Q9"/>
    <mergeCell ref="B10:D10"/>
    <mergeCell ref="E10:F10"/>
    <mergeCell ref="G10:H10"/>
    <mergeCell ref="I10:J10"/>
    <mergeCell ref="K10:L10"/>
    <mergeCell ref="M10:Q10"/>
    <mergeCell ref="B11:D11"/>
    <mergeCell ref="E11:J11"/>
    <mergeCell ref="K11:L11"/>
    <mergeCell ref="M11:Q11"/>
    <mergeCell ref="B12:D12"/>
    <mergeCell ref="E12:J12"/>
    <mergeCell ref="K12:L12"/>
    <mergeCell ref="M12:Q12"/>
    <mergeCell ref="B13:D13"/>
    <mergeCell ref="G13:H13"/>
    <mergeCell ref="I13:J13"/>
    <mergeCell ref="N13:Q13"/>
    <mergeCell ref="B14:D14"/>
    <mergeCell ref="G14:H14"/>
    <mergeCell ref="I14:J14"/>
    <mergeCell ref="P14:Q14"/>
    <mergeCell ref="B15:D15"/>
    <mergeCell ref="E15:J15"/>
    <mergeCell ref="K15:L15"/>
    <mergeCell ref="M15:N15"/>
    <mergeCell ref="P15:Q15"/>
    <mergeCell ref="G16:H16"/>
    <mergeCell ref="I16:J16"/>
    <mergeCell ref="M16:N16"/>
    <mergeCell ref="P16:Q16"/>
    <mergeCell ref="P17:Q17"/>
    <mergeCell ref="N18:Q18"/>
    <mergeCell ref="B19:D19"/>
    <mergeCell ref="E19:F19"/>
    <mergeCell ref="G19:H19"/>
    <mergeCell ref="I19:J19"/>
    <mergeCell ref="N19:Q19"/>
    <mergeCell ref="B20:D20"/>
    <mergeCell ref="E20:J20"/>
    <mergeCell ref="M20:Q20"/>
    <mergeCell ref="E21:F21"/>
    <mergeCell ref="G21:H21"/>
    <mergeCell ref="I21:O21"/>
    <mergeCell ref="G22:H22"/>
    <mergeCell ref="I22:J22"/>
    <mergeCell ref="L22:M22"/>
    <mergeCell ref="N22:O22"/>
    <mergeCell ref="C23:D23"/>
    <mergeCell ref="G23:H23"/>
    <mergeCell ref="I23:J23"/>
    <mergeCell ref="L23:M23"/>
    <mergeCell ref="N23:O23"/>
    <mergeCell ref="P23:Q23"/>
    <mergeCell ref="C24:D24"/>
    <mergeCell ref="G24:H24"/>
    <mergeCell ref="I24:J24"/>
    <mergeCell ref="L24:M24"/>
    <mergeCell ref="N24:O24"/>
    <mergeCell ref="P24:Q24"/>
    <mergeCell ref="C25:D25"/>
    <mergeCell ref="G25:H25"/>
    <mergeCell ref="I25:J25"/>
    <mergeCell ref="L25:M25"/>
    <mergeCell ref="N25:O25"/>
    <mergeCell ref="P25:Q25"/>
    <mergeCell ref="C26:D26"/>
    <mergeCell ref="G26:H26"/>
    <mergeCell ref="I26:J26"/>
    <mergeCell ref="L26:M26"/>
    <mergeCell ref="N26:O26"/>
    <mergeCell ref="P26:Q26"/>
    <mergeCell ref="C27:D27"/>
    <mergeCell ref="G27:H27"/>
    <mergeCell ref="I27:J27"/>
    <mergeCell ref="L27:M27"/>
    <mergeCell ref="N27:O27"/>
    <mergeCell ref="P27:Q27"/>
    <mergeCell ref="C28:D28"/>
    <mergeCell ref="G28:H28"/>
    <mergeCell ref="I28:J28"/>
    <mergeCell ref="L28:M28"/>
    <mergeCell ref="N28:O28"/>
    <mergeCell ref="P28:Q28"/>
    <mergeCell ref="C29:D29"/>
    <mergeCell ref="G29:H29"/>
    <mergeCell ref="I29:J29"/>
    <mergeCell ref="L29:M29"/>
    <mergeCell ref="N29:O29"/>
    <mergeCell ref="P29:Q29"/>
    <mergeCell ref="C30:D30"/>
    <mergeCell ref="G30:H30"/>
    <mergeCell ref="I30:J30"/>
    <mergeCell ref="L30:M30"/>
    <mergeCell ref="N30:O30"/>
    <mergeCell ref="P30:Q30"/>
    <mergeCell ref="C31:D31"/>
    <mergeCell ref="G31:H31"/>
    <mergeCell ref="I31:J31"/>
    <mergeCell ref="L31:M31"/>
    <mergeCell ref="N31:O31"/>
    <mergeCell ref="P31:Q31"/>
    <mergeCell ref="C32:D32"/>
    <mergeCell ref="G32:H32"/>
    <mergeCell ref="I32:J32"/>
    <mergeCell ref="L32:M32"/>
    <mergeCell ref="N32:O32"/>
    <mergeCell ref="P32:Q32"/>
    <mergeCell ref="C33:D33"/>
    <mergeCell ref="G33:H33"/>
    <mergeCell ref="I33:J33"/>
    <mergeCell ref="L33:M33"/>
    <mergeCell ref="N33:O33"/>
    <mergeCell ref="P33:Q33"/>
    <mergeCell ref="C34:D34"/>
    <mergeCell ref="G34:H34"/>
    <mergeCell ref="I34:J34"/>
    <mergeCell ref="L34:M34"/>
    <mergeCell ref="N34:O34"/>
    <mergeCell ref="P34:Q34"/>
    <mergeCell ref="C35:D35"/>
    <mergeCell ref="G35:H35"/>
    <mergeCell ref="I35:J35"/>
    <mergeCell ref="L35:M35"/>
    <mergeCell ref="N35:O35"/>
    <mergeCell ref="P35:Q35"/>
    <mergeCell ref="C36:D36"/>
    <mergeCell ref="G36:H36"/>
    <mergeCell ref="I36:J36"/>
    <mergeCell ref="L36:M36"/>
    <mergeCell ref="N36:O36"/>
    <mergeCell ref="P36:Q36"/>
    <mergeCell ref="C37:D37"/>
    <mergeCell ref="G37:H37"/>
    <mergeCell ref="I37:J37"/>
    <mergeCell ref="L37:M37"/>
    <mergeCell ref="N37:O37"/>
    <mergeCell ref="P37:Q37"/>
    <mergeCell ref="C38:D38"/>
    <mergeCell ref="G38:H38"/>
    <mergeCell ref="I38:J38"/>
    <mergeCell ref="L38:M38"/>
    <mergeCell ref="N38:O38"/>
    <mergeCell ref="P38:Q38"/>
    <mergeCell ref="C39:D39"/>
    <mergeCell ref="G39:H39"/>
    <mergeCell ref="I39:J39"/>
    <mergeCell ref="L39:M39"/>
    <mergeCell ref="N39:O39"/>
    <mergeCell ref="P39:Q39"/>
    <mergeCell ref="C40:D40"/>
    <mergeCell ref="G40:H40"/>
    <mergeCell ref="I40:J40"/>
    <mergeCell ref="L40:M40"/>
    <mergeCell ref="N40:O40"/>
    <mergeCell ref="P40:Q40"/>
    <mergeCell ref="C41:D41"/>
    <mergeCell ref="G41:H41"/>
    <mergeCell ref="I41:J41"/>
    <mergeCell ref="L41:M41"/>
    <mergeCell ref="N41:O41"/>
    <mergeCell ref="P41:Q41"/>
    <mergeCell ref="C42:E42"/>
    <mergeCell ref="F42:G42"/>
    <mergeCell ref="K42:L42"/>
    <mergeCell ref="O42:Q42"/>
    <mergeCell ref="C43:E43"/>
    <mergeCell ref="F43:G43"/>
    <mergeCell ref="K43:L43"/>
    <mergeCell ref="O43:Q43"/>
    <mergeCell ref="C44:E44"/>
    <mergeCell ref="F44:G44"/>
    <mergeCell ref="K44:L44"/>
    <mergeCell ref="O44:Q44"/>
    <mergeCell ref="C45:E45"/>
    <mergeCell ref="F45:G45"/>
    <mergeCell ref="K45:L45"/>
    <mergeCell ref="O45:Q45"/>
    <mergeCell ref="C46:E46"/>
    <mergeCell ref="F46:G46"/>
    <mergeCell ref="K46:L46"/>
    <mergeCell ref="O46:Q46"/>
    <mergeCell ref="C47:E47"/>
    <mergeCell ref="F47:G47"/>
    <mergeCell ref="K47:L47"/>
    <mergeCell ref="O47:Q47"/>
    <mergeCell ref="C48:E48"/>
    <mergeCell ref="F48:G48"/>
    <mergeCell ref="K48:L48"/>
    <mergeCell ref="O48:Q48"/>
    <mergeCell ref="C49:J49"/>
    <mergeCell ref="K49:Q49"/>
    <mergeCell ref="D50:E50"/>
    <mergeCell ref="H50:J50"/>
    <mergeCell ref="L50:M50"/>
    <mergeCell ref="D51:E51"/>
    <mergeCell ref="D52:E52"/>
    <mergeCell ref="D53:E53"/>
    <mergeCell ref="D54:E54"/>
    <mergeCell ref="D55:E55"/>
    <mergeCell ref="D56:E56"/>
    <mergeCell ref="D57:E57"/>
    <mergeCell ref="D58:E58"/>
    <mergeCell ref="F59:I59"/>
    <mergeCell ref="J59:K59"/>
    <mergeCell ref="L59:Q59"/>
    <mergeCell ref="P60:Q60"/>
    <mergeCell ref="P61:Q61"/>
    <mergeCell ref="I62:Q62"/>
    <mergeCell ref="I63:J63"/>
    <mergeCell ref="K63:L63"/>
    <mergeCell ref="M63:Q63"/>
    <mergeCell ref="D64:G64"/>
    <mergeCell ref="I64:J64"/>
    <mergeCell ref="K64:L64"/>
    <mergeCell ref="M64:Q64"/>
    <mergeCell ref="I65:J65"/>
    <mergeCell ref="K65:L65"/>
    <mergeCell ref="M65:Q65"/>
    <mergeCell ref="I66:J66"/>
    <mergeCell ref="K66:L66"/>
    <mergeCell ref="M66:Q66"/>
    <mergeCell ref="G67:J67"/>
    <mergeCell ref="L67:Q67"/>
    <mergeCell ref="L68:M68"/>
    <mergeCell ref="P68:Q68"/>
    <mergeCell ref="E69:F69"/>
    <mergeCell ref="L69:M69"/>
    <mergeCell ref="P69:Q69"/>
    <mergeCell ref="I70:J70"/>
    <mergeCell ref="L70:Q70"/>
    <mergeCell ref="L71:M71"/>
    <mergeCell ref="P71:Q71"/>
    <mergeCell ref="L72:M72"/>
    <mergeCell ref="L73:M73"/>
    <mergeCell ref="I74:K74"/>
    <mergeCell ref="L74:Q74"/>
    <mergeCell ref="J75:K75"/>
    <mergeCell ref="L75:M75"/>
    <mergeCell ref="P75:Q75"/>
    <mergeCell ref="E76:F76"/>
    <mergeCell ref="J76:K76"/>
    <mergeCell ref="L76:M76"/>
    <mergeCell ref="P76:Q76"/>
    <mergeCell ref="E77:F77"/>
    <mergeCell ref="L77:N77"/>
    <mergeCell ref="O77:P77"/>
    <mergeCell ref="E78:F78"/>
    <mergeCell ref="L78:N78"/>
    <mergeCell ref="O78:P78"/>
    <mergeCell ref="E79:F79"/>
    <mergeCell ref="L79:N79"/>
    <mergeCell ref="O79:P79"/>
    <mergeCell ref="E80:F80"/>
    <mergeCell ref="L80:N80"/>
    <mergeCell ref="O80:P80"/>
    <mergeCell ref="E81:F81"/>
    <mergeCell ref="L81:N81"/>
    <mergeCell ref="O81:P81"/>
    <mergeCell ref="L82:N82"/>
    <mergeCell ref="O82:P82"/>
    <mergeCell ref="L83:N83"/>
    <mergeCell ref="O83:P83"/>
    <mergeCell ref="L84:N84"/>
    <mergeCell ref="O84:P84"/>
    <mergeCell ref="E85:F85"/>
    <mergeCell ref="L85:N85"/>
    <mergeCell ref="O85:P85"/>
    <mergeCell ref="E86:F86"/>
    <mergeCell ref="L86:N86"/>
    <mergeCell ref="O86:P86"/>
    <mergeCell ref="E87:F87"/>
    <mergeCell ref="L87:N87"/>
    <mergeCell ref="O87:P87"/>
    <mergeCell ref="E88:F88"/>
    <mergeCell ref="L88:N88"/>
    <mergeCell ref="O88:P88"/>
    <mergeCell ref="E89:F89"/>
    <mergeCell ref="L89:N89"/>
    <mergeCell ref="O89:P89"/>
    <mergeCell ref="E90:F90"/>
    <mergeCell ref="L90:N90"/>
    <mergeCell ref="O90:P90"/>
    <mergeCell ref="E91:F91"/>
    <mergeCell ref="L91:N91"/>
    <mergeCell ref="O91:P91"/>
    <mergeCell ref="E92:F92"/>
    <mergeCell ref="L92:N92"/>
    <mergeCell ref="O92:P92"/>
    <mergeCell ref="E93:F93"/>
    <mergeCell ref="L93:N93"/>
    <mergeCell ref="O93:P93"/>
    <mergeCell ref="L94:N94"/>
    <mergeCell ref="O94:P94"/>
    <mergeCell ref="L95:N95"/>
    <mergeCell ref="O95:P95"/>
    <mergeCell ref="L96:N96"/>
    <mergeCell ref="O96:P96"/>
    <mergeCell ref="E97:F97"/>
    <mergeCell ref="L97:N97"/>
    <mergeCell ref="O97:P97"/>
    <mergeCell ref="E98:F98"/>
    <mergeCell ref="L98:N98"/>
    <mergeCell ref="O98:P98"/>
    <mergeCell ref="E99:F99"/>
    <mergeCell ref="L99:N99"/>
    <mergeCell ref="O99:P99"/>
    <mergeCell ref="E100:F100"/>
    <mergeCell ref="L100:N100"/>
    <mergeCell ref="O100:P100"/>
    <mergeCell ref="A3:A15"/>
    <mergeCell ref="A16:A20"/>
    <mergeCell ref="A21:A41"/>
    <mergeCell ref="A59:A66"/>
    <mergeCell ref="A67:A76"/>
    <mergeCell ref="A77:A100"/>
    <mergeCell ref="B23:B26"/>
    <mergeCell ref="B27:B41"/>
    <mergeCell ref="B59:B61"/>
    <mergeCell ref="B62:B66"/>
    <mergeCell ref="B67:B69"/>
    <mergeCell ref="B70:B73"/>
    <mergeCell ref="B74:B76"/>
    <mergeCell ref="B78:B89"/>
    <mergeCell ref="B90:B100"/>
    <mergeCell ref="C59:C60"/>
    <mergeCell ref="C62:C63"/>
    <mergeCell ref="C65:C66"/>
    <mergeCell ref="C67:C68"/>
    <mergeCell ref="C70:C71"/>
    <mergeCell ref="C72:C73"/>
    <mergeCell ref="C74:C75"/>
    <mergeCell ref="D59:D60"/>
    <mergeCell ref="D67:D68"/>
    <mergeCell ref="D70:D71"/>
    <mergeCell ref="D72:D73"/>
    <mergeCell ref="D74:D75"/>
    <mergeCell ref="E59:E60"/>
    <mergeCell ref="G70:G71"/>
    <mergeCell ref="G72:G73"/>
    <mergeCell ref="G74:G75"/>
    <mergeCell ref="H65:H66"/>
    <mergeCell ref="H72:H73"/>
    <mergeCell ref="H95:H96"/>
    <mergeCell ref="J78:J88"/>
    <mergeCell ref="J90:J100"/>
    <mergeCell ref="K16:K20"/>
    <mergeCell ref="K67:K68"/>
    <mergeCell ref="K70:K71"/>
    <mergeCell ref="K72:K73"/>
    <mergeCell ref="K78:K88"/>
    <mergeCell ref="K90:K100"/>
    <mergeCell ref="L17:L19"/>
    <mergeCell ref="B16:D18"/>
    <mergeCell ref="E16:F18"/>
    <mergeCell ref="B21:D22"/>
    <mergeCell ref="K3:L5"/>
    <mergeCell ref="M3:Q5"/>
    <mergeCell ref="P21:Q22"/>
    <mergeCell ref="G17:H18"/>
    <mergeCell ref="I17:J18"/>
    <mergeCell ref="E67:F68"/>
    <mergeCell ref="D62:G63"/>
    <mergeCell ref="E70:F71"/>
    <mergeCell ref="E72:F73"/>
    <mergeCell ref="I72:J73"/>
    <mergeCell ref="A42:B48"/>
    <mergeCell ref="A49:B58"/>
    <mergeCell ref="E74:F75"/>
    <mergeCell ref="P72:Q73"/>
    <mergeCell ref="D65:G66"/>
    <mergeCell ref="E82:F84"/>
    <mergeCell ref="E94:F96"/>
  </mergeCells>
  <dataValidations count="11">
    <dataValidation type="decimal" operator="between" allowBlank="1" showInputMessage="1" showErrorMessage="1" sqref="E7:J7">
      <formula1>0</formula1>
      <formula2>120</formula2>
    </dataValidation>
    <dataValidation allowBlank="1" showInputMessage="1" showErrorMessage="1" errorTitle="填写范围错误" error="填写范围错误，请核实！" sqref="E10:F10"/>
    <dataValidation type="decimal" operator="between" allowBlank="1" showInputMessage="1" showErrorMessage="1" errorTitle="填写范围错误" error="填写范围错误，请核实！" sqref="L14 F13:F14">
      <formula1>70</formula1>
      <formula2>140</formula2>
    </dataValidation>
    <dataValidation type="decimal" operator="between" allowBlank="1" showInputMessage="1" showErrorMessage="1" errorTitle="填写范围错误" error="填写范围错误，请核实！" sqref="N14">
      <formula1>3</formula1>
      <formula2>55</formula2>
    </dataValidation>
    <dataValidation type="decimal" operator="between" allowBlank="1" showInputMessage="1" showErrorMessage="1" sqref="P14:Q14">
      <formula1>0</formula1>
      <formula2>99999</formula2>
    </dataValidation>
    <dataValidation type="decimal" operator="between" allowBlank="1" showInputMessage="1" showErrorMessage="1" sqref="E15:J15">
      <formula1>0</formula1>
      <formula2>999999999</formula2>
    </dataValidation>
    <dataValidation type="decimal" operator="between" allowBlank="1" showInputMessage="1" showErrorMessage="1" sqref="M15:N15">
      <formula1>0</formula1>
      <formula2>9999999</formula2>
    </dataValidation>
    <dataValidation type="decimal" operator="between" allowBlank="1" showInputMessage="1" showErrorMessage="1" sqref="P15:Q15">
      <formula1>0</formula1>
      <formula2>1</formula2>
    </dataValidation>
    <dataValidation type="decimal" operator="between" allowBlank="1" showInputMessage="1" showErrorMessage="1" sqref="E23:I23 F32:I32 H69:I69 H76:I76 F24:F25 I24:I25 O23:O41 E26:I31 H43:I48 H51:I58 K23:M32 L33:M41">
      <formula1>-9999999999999</formula1>
      <formula2>9999999999999</formula2>
    </dataValidation>
    <dataValidation type="decimal" operator="between" allowBlank="1" showInputMessage="1" showErrorMessage="1" sqref="N69 N76 N51:N58 N72:N73">
      <formula1>0</formula1>
      <formula2>999999</formula2>
    </dataValidation>
    <dataValidation type="date" operator="between" allowBlank="1" showInputMessage="1" showErrorMessage="1" promptTitle="提示" prompt="输入格式2017/04" sqref="M7:Q8">
      <formula1>40179</formula1>
      <formula2>54789</formula2>
    </dataValidation>
  </dataValidations>
  <pageMargins left="0.708661417322835" right="0.708661417322835" top="0.748031496062992" bottom="0.748031496062992" header="0.31496062992126" footer="0.31496062992126"/>
  <pageSetup paperSize="8" scale="60" fitToWidth="0" orientation="portrait" horizontalDpi="1200" verticalDpi="12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name="Check Box 19" r:id="rId3">
              <controlPr defaultSize="0">
                <anchor moveWithCells="1">
                  <from>
                    <xdr:col>14</xdr:col>
                    <xdr:colOff>9525</xdr:colOff>
                    <xdr:row>41</xdr:row>
                    <xdr:rowOff>257175</xdr:rowOff>
                  </from>
                  <to>
                    <xdr:col>14</xdr:col>
                    <xdr:colOff>685800</xdr:colOff>
                    <xdr:row>42</xdr:row>
                    <xdr:rowOff>20955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20" r:id="rId4">
              <controlPr defaultSize="0">
                <anchor moveWithCells="1">
                  <from>
                    <xdr:col>14</xdr:col>
                    <xdr:colOff>457200</xdr:colOff>
                    <xdr:row>41</xdr:row>
                    <xdr:rowOff>257175</xdr:rowOff>
                  </from>
                  <to>
                    <xdr:col>14</xdr:col>
                    <xdr:colOff>790575</xdr:colOff>
                    <xdr:row>42</xdr:row>
                    <xdr:rowOff>20955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21" r:id="rId5">
              <controlPr defaultSize="0">
                <anchor moveWithCells="1">
                  <from>
                    <xdr:col>14</xdr:col>
                    <xdr:colOff>923925</xdr:colOff>
                    <xdr:row>41</xdr:row>
                    <xdr:rowOff>257175</xdr:rowOff>
                  </from>
                  <to>
                    <xdr:col>15</xdr:col>
                    <xdr:colOff>457200</xdr:colOff>
                    <xdr:row>42</xdr:row>
                    <xdr:rowOff>20955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22" r:id="rId6">
              <controlPr defaultSize="0">
                <anchor moveWithCells="1">
                  <from>
                    <xdr:col>15</xdr:col>
                    <xdr:colOff>304800</xdr:colOff>
                    <xdr:row>41</xdr:row>
                    <xdr:rowOff>257175</xdr:rowOff>
                  </from>
                  <to>
                    <xdr:col>16</xdr:col>
                    <xdr:colOff>191135</xdr:colOff>
                    <xdr:row>42</xdr:row>
                    <xdr:rowOff>20955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9" r:id="rId7">
              <controlPr defaultSize="0">
                <anchor moveWithCells="1">
                  <from>
                    <xdr:col>14</xdr:col>
                    <xdr:colOff>9525</xdr:colOff>
                    <xdr:row>42</xdr:row>
                    <xdr:rowOff>152400</xdr:rowOff>
                  </from>
                  <to>
                    <xdr:col>14</xdr:col>
                    <xdr:colOff>685800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20" r:id="rId8">
              <controlPr defaultSize="0">
                <anchor moveWithCells="1">
                  <from>
                    <xdr:col>14</xdr:col>
                    <xdr:colOff>457200</xdr:colOff>
                    <xdr:row>42</xdr:row>
                    <xdr:rowOff>152400</xdr:rowOff>
                  </from>
                  <to>
                    <xdr:col>14</xdr:col>
                    <xdr:colOff>790575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21" r:id="rId9">
              <controlPr defaultSize="0">
                <anchor moveWithCells="1">
                  <from>
                    <xdr:col>14</xdr:col>
                    <xdr:colOff>923925</xdr:colOff>
                    <xdr:row>42</xdr:row>
                    <xdr:rowOff>152400</xdr:rowOff>
                  </from>
                  <to>
                    <xdr:col>15</xdr:col>
                    <xdr:colOff>457200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22" r:id="rId10">
              <controlPr defaultSize="0">
                <anchor moveWithCells="1">
                  <from>
                    <xdr:col>15</xdr:col>
                    <xdr:colOff>304800</xdr:colOff>
                    <xdr:row>42</xdr:row>
                    <xdr:rowOff>152400</xdr:rowOff>
                  </from>
                  <to>
                    <xdr:col>16</xdr:col>
                    <xdr:colOff>191135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9" r:id="rId11">
              <controlPr defaultSize="0">
                <anchor moveWithCells="1">
                  <from>
                    <xdr:col>14</xdr:col>
                    <xdr:colOff>9525</xdr:colOff>
                    <xdr:row>44</xdr:row>
                    <xdr:rowOff>152400</xdr:rowOff>
                  </from>
                  <to>
                    <xdr:col>14</xdr:col>
                    <xdr:colOff>685800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20" r:id="rId12">
              <controlPr defaultSize="0">
                <anchor moveWithCells="1">
                  <from>
                    <xdr:col>14</xdr:col>
                    <xdr:colOff>457200</xdr:colOff>
                    <xdr:row>44</xdr:row>
                    <xdr:rowOff>152400</xdr:rowOff>
                  </from>
                  <to>
                    <xdr:col>14</xdr:col>
                    <xdr:colOff>790575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21" r:id="rId13">
              <controlPr defaultSize="0">
                <anchor moveWithCells="1">
                  <from>
                    <xdr:col>14</xdr:col>
                    <xdr:colOff>923925</xdr:colOff>
                    <xdr:row>44</xdr:row>
                    <xdr:rowOff>152400</xdr:rowOff>
                  </from>
                  <to>
                    <xdr:col>15</xdr:col>
                    <xdr:colOff>457200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22" r:id="rId14">
              <controlPr defaultSize="0">
                <anchor moveWithCells="1">
                  <from>
                    <xdr:col>15</xdr:col>
                    <xdr:colOff>304800</xdr:colOff>
                    <xdr:row>44</xdr:row>
                    <xdr:rowOff>152400</xdr:rowOff>
                  </from>
                  <to>
                    <xdr:col>16</xdr:col>
                    <xdr:colOff>191135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9" r:id="rId15">
              <controlPr defaultSize="0">
                <anchor moveWithCells="1">
                  <from>
                    <xdr:col>14</xdr:col>
                    <xdr:colOff>9525</xdr:colOff>
                    <xdr:row>45</xdr:row>
                    <xdr:rowOff>152400</xdr:rowOff>
                  </from>
                  <to>
                    <xdr:col>14</xdr:col>
                    <xdr:colOff>685800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20" r:id="rId16">
              <controlPr defaultSize="0">
                <anchor moveWithCells="1">
                  <from>
                    <xdr:col>14</xdr:col>
                    <xdr:colOff>457200</xdr:colOff>
                    <xdr:row>45</xdr:row>
                    <xdr:rowOff>152400</xdr:rowOff>
                  </from>
                  <to>
                    <xdr:col>14</xdr:col>
                    <xdr:colOff>790575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1" r:id="rId17">
              <controlPr defaultSize="0">
                <anchor moveWithCells="1">
                  <from>
                    <xdr:col>14</xdr:col>
                    <xdr:colOff>923925</xdr:colOff>
                    <xdr:row>45</xdr:row>
                    <xdr:rowOff>152400</xdr:rowOff>
                  </from>
                  <to>
                    <xdr:col>15</xdr:col>
                    <xdr:colOff>457200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2" r:id="rId18">
              <controlPr defaultSize="0">
                <anchor moveWithCells="1">
                  <from>
                    <xdr:col>15</xdr:col>
                    <xdr:colOff>304800</xdr:colOff>
                    <xdr:row>45</xdr:row>
                    <xdr:rowOff>152400</xdr:rowOff>
                  </from>
                  <to>
                    <xdr:col>16</xdr:col>
                    <xdr:colOff>191135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19" r:id="rId19">
              <controlPr defaultSize="0">
                <anchor moveWithCells="1">
                  <from>
                    <xdr:col>14</xdr:col>
                    <xdr:colOff>9525</xdr:colOff>
                    <xdr:row>42</xdr:row>
                    <xdr:rowOff>152400</xdr:rowOff>
                  </from>
                  <to>
                    <xdr:col>14</xdr:col>
                    <xdr:colOff>685800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0" r:id="rId20">
              <controlPr defaultSize="0">
                <anchor moveWithCells="1">
                  <from>
                    <xdr:col>14</xdr:col>
                    <xdr:colOff>457200</xdr:colOff>
                    <xdr:row>42</xdr:row>
                    <xdr:rowOff>152400</xdr:rowOff>
                  </from>
                  <to>
                    <xdr:col>14</xdr:col>
                    <xdr:colOff>790575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1" r:id="rId21">
              <controlPr defaultSize="0">
                <anchor moveWithCells="1">
                  <from>
                    <xdr:col>14</xdr:col>
                    <xdr:colOff>923925</xdr:colOff>
                    <xdr:row>42</xdr:row>
                    <xdr:rowOff>152400</xdr:rowOff>
                  </from>
                  <to>
                    <xdr:col>15</xdr:col>
                    <xdr:colOff>457200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2" r:id="rId22">
              <controlPr defaultSize="0">
                <anchor moveWithCells="1">
                  <from>
                    <xdr:col>15</xdr:col>
                    <xdr:colOff>304800</xdr:colOff>
                    <xdr:row>42</xdr:row>
                    <xdr:rowOff>152400</xdr:rowOff>
                  </from>
                  <to>
                    <xdr:col>16</xdr:col>
                    <xdr:colOff>191135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19" r:id="rId23">
              <controlPr defaultSize="0">
                <anchor moveWithCells="1">
                  <from>
                    <xdr:col>14</xdr:col>
                    <xdr:colOff>9525</xdr:colOff>
                    <xdr:row>43</xdr:row>
                    <xdr:rowOff>152400</xdr:rowOff>
                  </from>
                  <to>
                    <xdr:col>14</xdr:col>
                    <xdr:colOff>685800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0" r:id="rId24">
              <controlPr defaultSize="0">
                <anchor moveWithCells="1">
                  <from>
                    <xdr:col>14</xdr:col>
                    <xdr:colOff>457200</xdr:colOff>
                    <xdr:row>43</xdr:row>
                    <xdr:rowOff>152400</xdr:rowOff>
                  </from>
                  <to>
                    <xdr:col>14</xdr:col>
                    <xdr:colOff>790575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1" r:id="rId25">
              <controlPr defaultSize="0">
                <anchor moveWithCells="1">
                  <from>
                    <xdr:col>14</xdr:col>
                    <xdr:colOff>923925</xdr:colOff>
                    <xdr:row>43</xdr:row>
                    <xdr:rowOff>152400</xdr:rowOff>
                  </from>
                  <to>
                    <xdr:col>15</xdr:col>
                    <xdr:colOff>457200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22" r:id="rId26">
              <controlPr defaultSize="0">
                <anchor moveWithCells="1">
                  <from>
                    <xdr:col>15</xdr:col>
                    <xdr:colOff>304800</xdr:colOff>
                    <xdr:row>43</xdr:row>
                    <xdr:rowOff>152400</xdr:rowOff>
                  </from>
                  <to>
                    <xdr:col>16</xdr:col>
                    <xdr:colOff>191135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19" r:id="rId27">
              <controlPr defaultSize="0">
                <anchor moveWithCells="1">
                  <from>
                    <xdr:col>14</xdr:col>
                    <xdr:colOff>9525</xdr:colOff>
                    <xdr:row>45</xdr:row>
                    <xdr:rowOff>152400</xdr:rowOff>
                  </from>
                  <to>
                    <xdr:col>14</xdr:col>
                    <xdr:colOff>685800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20" r:id="rId28">
              <controlPr defaultSize="0">
                <anchor moveWithCells="1">
                  <from>
                    <xdr:col>14</xdr:col>
                    <xdr:colOff>457200</xdr:colOff>
                    <xdr:row>45</xdr:row>
                    <xdr:rowOff>152400</xdr:rowOff>
                  </from>
                  <to>
                    <xdr:col>14</xdr:col>
                    <xdr:colOff>790575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21" r:id="rId29">
              <controlPr defaultSize="0">
                <anchor moveWithCells="1">
                  <from>
                    <xdr:col>14</xdr:col>
                    <xdr:colOff>923925</xdr:colOff>
                    <xdr:row>45</xdr:row>
                    <xdr:rowOff>152400</xdr:rowOff>
                  </from>
                  <to>
                    <xdr:col>15</xdr:col>
                    <xdr:colOff>457200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22" r:id="rId30">
              <controlPr defaultSize="0">
                <anchor moveWithCells="1">
                  <from>
                    <xdr:col>15</xdr:col>
                    <xdr:colOff>304800</xdr:colOff>
                    <xdr:row>45</xdr:row>
                    <xdr:rowOff>152400</xdr:rowOff>
                  </from>
                  <to>
                    <xdr:col>16</xdr:col>
                    <xdr:colOff>191135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19" r:id="rId31">
              <controlPr defaultSize="0">
                <anchor moveWithCells="1">
                  <from>
                    <xdr:col>14</xdr:col>
                    <xdr:colOff>9525</xdr:colOff>
                    <xdr:row>46</xdr:row>
                    <xdr:rowOff>152400</xdr:rowOff>
                  </from>
                  <to>
                    <xdr:col>14</xdr:col>
                    <xdr:colOff>685800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20" r:id="rId32">
              <controlPr defaultSize="0">
                <anchor moveWithCells="1">
                  <from>
                    <xdr:col>14</xdr:col>
                    <xdr:colOff>457200</xdr:colOff>
                    <xdr:row>46</xdr:row>
                    <xdr:rowOff>152400</xdr:rowOff>
                  </from>
                  <to>
                    <xdr:col>14</xdr:col>
                    <xdr:colOff>790575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21" r:id="rId33">
              <controlPr defaultSize="0">
                <anchor moveWithCells="1">
                  <from>
                    <xdr:col>14</xdr:col>
                    <xdr:colOff>923925</xdr:colOff>
                    <xdr:row>46</xdr:row>
                    <xdr:rowOff>152400</xdr:rowOff>
                  </from>
                  <to>
                    <xdr:col>15</xdr:col>
                    <xdr:colOff>457200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22" r:id="rId34">
              <controlPr defaultSize="0">
                <anchor moveWithCells="1">
                  <from>
                    <xdr:col>15</xdr:col>
                    <xdr:colOff>304800</xdr:colOff>
                    <xdr:row>46</xdr:row>
                    <xdr:rowOff>152400</xdr:rowOff>
                  </from>
                  <to>
                    <xdr:col>16</xdr:col>
                    <xdr:colOff>191135</xdr:colOff>
                    <xdr:row>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  <arrUserId title="区域1_1_1" rangeCreator="" othersAccessPermission="edit"/>
    <arrUserId title="区域1_2_1" rangeCreator="" othersAccessPermission="edit"/>
    <arrUserId title="区域1_3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小虾米</cp:lastModifiedBy>
  <dcterms:created xsi:type="dcterms:W3CDTF">2006-09-16T00:00:00Z</dcterms:created>
  <cp:lastPrinted>2021-12-25T10:10:00Z</cp:lastPrinted>
  <dcterms:modified xsi:type="dcterms:W3CDTF">2026-06-08T09:19:17Z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1808D67DC838463D8A120574B75E46E5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